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codeName="ThisWorkbook"/>
  <mc:AlternateContent xmlns:mc="http://schemas.openxmlformats.org/markup-compatibility/2006">
    <mc:Choice Requires="x15">
      <x15ac:absPath xmlns:x15ac="http://schemas.microsoft.com/office/spreadsheetml/2010/11/ac" url="C:\Users\catherine\Documents\Personnel\marches\Isolation\"/>
    </mc:Choice>
  </mc:AlternateContent>
  <xr:revisionPtr revIDLastSave="0" documentId="8_{E9C10C54-55B3-448C-B280-029EC50BEA23}" xr6:coauthVersionLast="36" xr6:coauthVersionMax="36" xr10:uidLastSave="{00000000-0000-0000-0000-000000000000}"/>
  <bookViews>
    <workbookView xWindow="0" yWindow="0" windowWidth="28800" windowHeight="11580" xr2:uid="{00000000-000D-0000-FFFF-FFFF00000000}"/>
  </bookViews>
  <sheets>
    <sheet name="DPGF Bâtiment" sheetId="1" r:id="rId1"/>
    <sheet name="Omissions" sheetId="2" state="hidden" r:id="rId2"/>
    <sheet name="3P" sheetId="3" state="hidden" r:id="rId3"/>
  </sheets>
  <definedNames>
    <definedName name="_xlnm.Print_Titles" localSheetId="0">'DPGF Bâtiment'!$4:$4</definedName>
    <definedName name="_xlnm.Print_Area" localSheetId="0">'DPGF Bâtiment'!$B$1:$T$29</definedName>
  </definedNames>
  <calcPr calcId="191029"/>
</workbook>
</file>

<file path=xl/calcChain.xml><?xml version="1.0" encoding="utf-8"?>
<calcChain xmlns="http://schemas.openxmlformats.org/spreadsheetml/2006/main">
  <c r="S6" i="1" l="1"/>
  <c r="S18" i="1" l="1"/>
  <c r="M18" i="1"/>
  <c r="K18" i="1"/>
  <c r="S23" i="1" l="1"/>
  <c r="S19" i="1"/>
  <c r="S17" i="1"/>
  <c r="S15" i="1"/>
  <c r="S14" i="1"/>
  <c r="S16" i="1" s="1"/>
  <c r="S12" i="1"/>
  <c r="S11" i="1" s="1"/>
  <c r="S10" i="1"/>
  <c r="S9" i="1"/>
  <c r="S8" i="1"/>
  <c r="S7" i="1"/>
  <c r="M12" i="1"/>
  <c r="K12" i="1"/>
  <c r="M6" i="1"/>
  <c r="K6" i="1"/>
  <c r="M19" i="1"/>
  <c r="K19" i="1"/>
  <c r="M17" i="1"/>
  <c r="K17" i="1"/>
  <c r="K23" i="1"/>
  <c r="M23" i="1"/>
  <c r="K10" i="1"/>
  <c r="M10" i="1"/>
  <c r="K14" i="1"/>
  <c r="M14" i="1"/>
  <c r="K15" i="1"/>
  <c r="M15" i="1"/>
  <c r="E13" i="2"/>
  <c r="G13" i="2" s="1"/>
  <c r="E12" i="2"/>
  <c r="G12" i="2" s="1"/>
  <c r="E11" i="2"/>
  <c r="G11" i="2" s="1"/>
  <c r="E10" i="2"/>
  <c r="G10" i="2" s="1"/>
  <c r="E9" i="2"/>
  <c r="G9" i="2" s="1"/>
  <c r="E8" i="2"/>
  <c r="G8" i="2" s="1"/>
  <c r="E7" i="2"/>
  <c r="G7" i="2" s="1"/>
  <c r="E6" i="2"/>
  <c r="G6" i="2" s="1"/>
  <c r="G5" i="2"/>
  <c r="E5" i="2"/>
  <c r="E4" i="2"/>
  <c r="E14" i="2" s="1"/>
  <c r="M9" i="1"/>
  <c r="K9" i="1"/>
  <c r="M8" i="1"/>
  <c r="K8" i="1"/>
  <c r="S20" i="1" l="1"/>
  <c r="S13" i="1"/>
  <c r="G4" i="2"/>
  <c r="E15" i="2" s="1"/>
  <c r="E16" i="2" s="1"/>
</calcChain>
</file>

<file path=xl/sharedStrings.xml><?xml version="1.0" encoding="utf-8"?>
<sst xmlns="http://schemas.openxmlformats.org/spreadsheetml/2006/main" count="132" uniqueCount="89">
  <si>
    <t>Type</t>
  </si>
  <si>
    <t>3P</t>
  </si>
  <si>
    <t xml:space="preserve"> +</t>
  </si>
  <si>
    <t xml:space="preserve"> -</t>
  </si>
  <si>
    <t>A propos de 3P</t>
  </si>
  <si>
    <t>3P - Gestion des marchés publics par une application conviviale pour la gestion, le suivi et l'automatisation des dossiers d'achat des pouvoirs adjudicateurs soumis à la "Législation sur les Marchés Publics".</t>
  </si>
  <si>
    <t>3P englobe la gestion des dossiers de marché public de A à Z :</t>
  </si>
  <si>
    <t>Comme les nombreux utilisateurs de 3P, vous vous sentirez immédiatement à l'aise dans 3P. Ceci non seulement grâce à l'utilisation des technologies de pointe les plus modernes mais également grâce au fait que les utilisateurs actuels de 3P ont été impliqués depuis le début dans l'élaboration du programme, et qu'avec nous, ils ont jaugé toutes les fonctionnalités de 3P.</t>
  </si>
  <si>
    <t>Et enfin... 3P vous est proposé à des tarifs imbattables! 3P est donc à la portée de toutes les administrations publiques.</t>
  </si>
  <si>
    <t>Nous vous souhaitons une fructueuse utilisation de 3P !</t>
  </si>
  <si>
    <t>L'équipe de 3P</t>
  </si>
  <si>
    <t>Contact:</t>
  </si>
  <si>
    <t>Description</t>
  </si>
  <si>
    <t>Q</t>
  </si>
  <si>
    <t>PU en chiffres</t>
  </si>
  <si>
    <t>PU en lettres</t>
  </si>
  <si>
    <t>Total</t>
  </si>
  <si>
    <t>TVA %</t>
  </si>
  <si>
    <t xml:space="preserve">Total : </t>
  </si>
  <si>
    <t>TVA :</t>
  </si>
  <si>
    <t>Référence</t>
  </si>
  <si>
    <t>U</t>
  </si>
  <si>
    <t>TVA</t>
  </si>
  <si>
    <t>du budget à l'exécution</t>
  </si>
  <si>
    <t>3P est le seul programme sur le marché à proposer la gestion aussi bien de travaux que de fournitures et services, et ceci pour toutes les procédures, nationales ou européennes. Le suivi budgétaire (budget, crédits, subsides, amendes, cautions, ...), le suivi administratif ainsi que la génération de documents (tous les documents requis par la loi sont repris!), le suivi technique (métrés, états d'avancement, ...), toutes les opérations de calcul (prix anormaux, omissions, décompte final, ...) : tous sont repris dans le programme 3P, le seul programme vous proposant une gestion aussi complète de vos marchés publics.</t>
  </si>
  <si>
    <r>
      <t>3P est une application très conviviale et rapide, aussi bien à l'utilisation qu'à l'entretien. L'utilisate</t>
    </r>
    <r>
      <rPr>
        <sz val="10"/>
        <rFont val="Arial"/>
        <family val="2"/>
      </rPr>
      <t>ur ne rencontrera que très rarement un "sablier", les écrans s'affichent en quelques dizièmes de secondes. Grâce à la gestion automatique des versions, il n'est nul besoin d'un gestionnaire système pour 3P.</t>
    </r>
  </si>
  <si>
    <t>Total TVAC :</t>
  </si>
  <si>
    <t>3P a été élaboré en collaboration avec un groupe d'administrations publiques, allant des "autorités classiques" (communes, villes, autorités provinciales, ministères,...) aux entreprises d'intérêt public (tranports publics, gestion des eaux, ...) en passant par les entreprises publiques "commerciales". En bref, le programme est parfaitement adapté à tous les services publics.</t>
  </si>
  <si>
    <t>Adapté</t>
  </si>
  <si>
    <t>Boulevard de la Liberté 130</t>
  </si>
  <si>
    <t>59000 Lille</t>
  </si>
  <si>
    <t>support@3p.eu</t>
  </si>
  <si>
    <t>Remarques</t>
  </si>
  <si>
    <t>PU HT</t>
  </si>
  <si>
    <t>% de Rémunération</t>
  </si>
  <si>
    <t>Montant prévisionnel des travaux à compléter</t>
  </si>
  <si>
    <t>Montant prévisionnel des travaux prévu par le pouvoir adjudicateur</t>
  </si>
  <si>
    <t/>
  </si>
  <si>
    <t>Mission de base</t>
  </si>
  <si>
    <t>QF</t>
  </si>
  <si>
    <t>pièce</t>
  </si>
  <si>
    <t>APD</t>
  </si>
  <si>
    <t>PRO</t>
  </si>
  <si>
    <t>ACT</t>
  </si>
  <si>
    <t>EXE</t>
  </si>
  <si>
    <t>DET</t>
  </si>
  <si>
    <t>AOR</t>
  </si>
  <si>
    <t>Assistance apportée au maître d'ouvrage lors des opérations de réception et pendant la période de garantie de parfait achèvement</t>
  </si>
  <si>
    <t>OPC</t>
  </si>
  <si>
    <t>Ordonnancement, pilotage et coordination</t>
  </si>
  <si>
    <t>Études de projet bâtiment</t>
  </si>
  <si>
    <t>DIA</t>
  </si>
  <si>
    <t>Tranche</t>
  </si>
  <si>
    <t>Ferme</t>
  </si>
  <si>
    <t xml:space="preserve">Missions supplémentaires  </t>
  </si>
  <si>
    <t>Diagnostic</t>
  </si>
  <si>
    <t>APS</t>
  </si>
  <si>
    <t>Etude d'avant-projet sommaire bâtiment</t>
  </si>
  <si>
    <t>Études d'avant-projet définitif bâtiment</t>
  </si>
  <si>
    <t>Etude d'exécution conception</t>
  </si>
  <si>
    <t>Optionnelle 1</t>
  </si>
  <si>
    <t>Le Soumissionnaire</t>
  </si>
  <si>
    <t>Optionnelle2</t>
  </si>
  <si>
    <t xml:space="preserve">Missions supplémentaire  </t>
  </si>
  <si>
    <t>Direction de l'exécution des contrats de travaux</t>
  </si>
  <si>
    <t xml:space="preserve"> </t>
  </si>
  <si>
    <t>(Tampon+signature)</t>
  </si>
  <si>
    <t xml:space="preserve">Date : </t>
  </si>
  <si>
    <t>Nom :</t>
  </si>
  <si>
    <t>REU</t>
  </si>
  <si>
    <t>TVA 20%</t>
  </si>
  <si>
    <t>Prix HT</t>
  </si>
  <si>
    <t>Prix TTC</t>
  </si>
  <si>
    <t>Divers</t>
  </si>
  <si>
    <t>DCE</t>
  </si>
  <si>
    <t>Dossier de Consultation des Entreprises</t>
  </si>
  <si>
    <t>Assistance passation des Contrats de Travaux</t>
  </si>
  <si>
    <t xml:space="preserve">Etude Thermique Règlementaire </t>
  </si>
  <si>
    <t>VISA</t>
  </si>
  <si>
    <t>Contrôle de la conformité des études d’exécution des entreprises</t>
  </si>
  <si>
    <t>Sous total tranche ferme</t>
  </si>
  <si>
    <t>Sous total tranche optionnelle 1</t>
  </si>
  <si>
    <t>Sous total tranche optionnelle 2</t>
  </si>
  <si>
    <t>OFFRE Globale MOE "Bâtiment" “Mission de maîtrise d’œuvre pour des travaux de rénovation énergétique de l'école de la commune de SAINS EN AMIENOIS</t>
  </si>
  <si>
    <t>Montant prévisionnel  global des travaux € HT
"Bâtiment"</t>
  </si>
  <si>
    <t>Réunion supplémentaire hors CCTP</t>
  </si>
  <si>
    <t>OU</t>
  </si>
  <si>
    <t>TOTAL GENERAL</t>
  </si>
  <si>
    <t>CVC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</si>
</sst>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00;[Red]_-\€\ \-#,##0.00"/>
    <numFmt numFmtId="165" formatCode="&quot;€&quot;\ #,##0.00000"/>
    <numFmt numFmtId="166" formatCode="0.00\ %"/>
    <numFmt numFmtId="167" formatCode="_-&quot;€&quot;\ #,##0.00;[Red]_-&quot;€&quot;\ \-#,##0.00"/>
    <numFmt numFmtId="168" formatCode="\€\ #,##0.00"/>
  </numFmts>
  <fonts count="43" x14ac:knownFonts="1">
    <font>
      <sz val="10"/>
      <name val="Arial"/>
    </font>
    <font>
      <b/>
      <sz val="8"/>
      <name val="Verdana"/>
      <family val="2"/>
    </font>
    <font>
      <sz val="8"/>
      <name val="Verdana"/>
      <family val="2"/>
    </font>
    <font>
      <i/>
      <sz val="8"/>
      <name val="Verdana"/>
      <family val="2"/>
    </font>
    <font>
      <i/>
      <sz val="8"/>
      <color indexed="9"/>
      <name val="Verdana"/>
      <family val="2"/>
    </font>
    <font>
      <b/>
      <sz val="8"/>
      <color indexed="9"/>
      <name val="Verdana"/>
      <family val="2"/>
    </font>
    <font>
      <b/>
      <sz val="10"/>
      <name val="Arial"/>
      <family val="2"/>
    </font>
    <font>
      <u/>
      <sz val="10"/>
      <color indexed="12"/>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rgb="FF0000FF"/>
      <name val="Verdana"/>
      <family val="2"/>
    </font>
    <font>
      <b/>
      <sz val="8"/>
      <color rgb="FF0000FF"/>
      <name val="Verdana"/>
      <family val="2"/>
    </font>
    <font>
      <b/>
      <sz val="10"/>
      <name val="Verdana"/>
      <family val="2"/>
    </font>
    <font>
      <b/>
      <sz val="10"/>
      <color rgb="FF0000FF"/>
      <name val="Verdana"/>
      <family val="2"/>
    </font>
    <font>
      <b/>
      <sz val="10"/>
      <color indexed="9"/>
      <name val="Verdana"/>
      <family val="2"/>
    </font>
    <font>
      <b/>
      <i/>
      <sz val="10"/>
      <color indexed="9"/>
      <name val="Verdana"/>
      <family val="2"/>
    </font>
    <font>
      <sz val="8"/>
      <color rgb="FF0000FF"/>
      <name val="Verdana"/>
      <family val="2"/>
    </font>
    <font>
      <b/>
      <sz val="8"/>
      <color rgb="FF0000FF"/>
      <name val="Verdana"/>
      <family val="2"/>
    </font>
    <font>
      <b/>
      <sz val="10"/>
      <color rgb="FF0000FF"/>
      <name val="Verdana"/>
      <family val="2"/>
    </font>
    <font>
      <sz val="10"/>
      <name val="Arial"/>
      <family val="2"/>
    </font>
    <font>
      <b/>
      <i/>
      <sz val="12"/>
      <color theme="1"/>
      <name val="Verdana"/>
      <family val="2"/>
    </font>
    <font>
      <b/>
      <sz val="8"/>
      <color theme="1"/>
      <name val="Verdana"/>
      <family val="2"/>
    </font>
    <font>
      <b/>
      <sz val="12"/>
      <name val="Verdana"/>
      <family val="2"/>
    </font>
    <font>
      <b/>
      <sz val="12"/>
      <color rgb="FF0000FF"/>
      <name val="Verdana"/>
      <family val="2"/>
    </font>
    <font>
      <b/>
      <sz val="14"/>
      <name val="Verdana"/>
      <family val="2"/>
    </font>
    <font>
      <b/>
      <sz val="14"/>
      <color rgb="FF0000FF"/>
      <name val="Verdana"/>
      <family val="2"/>
    </font>
    <font>
      <b/>
      <sz val="8"/>
      <color rgb="FFFF0000"/>
      <name val="Verdana"/>
      <family val="2"/>
    </font>
    <font>
      <sz val="10"/>
      <name val="Arial"/>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medium">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medium">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bottom style="thin">
        <color indexed="64"/>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diagonal/>
    </border>
  </borders>
  <cellStyleXfs count="5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0" borderId="0" applyNumberFormat="0" applyFill="0" applyBorder="0" applyAlignment="0" applyProtection="0"/>
    <xf numFmtId="0" fontId="11" fillId="26" borderId="1" applyNumberFormat="0" applyAlignment="0" applyProtection="0"/>
    <xf numFmtId="0" fontId="12" fillId="0" borderId="2" applyNumberFormat="0" applyFill="0" applyAlignment="0" applyProtection="0"/>
    <xf numFmtId="0" fontId="13" fillId="27" borderId="1" applyNumberFormat="0" applyAlignment="0" applyProtection="0"/>
    <xf numFmtId="0" fontId="14" fillId="28" borderId="0" applyNumberFormat="0" applyBorder="0" applyAlignment="0" applyProtection="0"/>
    <xf numFmtId="0" fontId="7" fillId="0" borderId="0" applyNumberForma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0" fontId="15" fillId="29" borderId="0" applyNumberFormat="0" applyBorder="0" applyAlignment="0" applyProtection="0"/>
    <xf numFmtId="0" fontId="34" fillId="30" borderId="3" applyNumberFormat="0" applyFont="0" applyAlignment="0" applyProtection="0"/>
    <xf numFmtId="9" fontId="34" fillId="0" borderId="0" applyFont="0" applyFill="0" applyBorder="0" applyAlignment="0" applyProtection="0"/>
    <xf numFmtId="0" fontId="16" fillId="31" borderId="0" applyNumberFormat="0" applyBorder="0" applyAlignment="0" applyProtection="0"/>
    <xf numFmtId="0" fontId="17" fillId="26" borderId="4" applyNumberFormat="0" applyAlignment="0" applyProtection="0"/>
    <xf numFmtId="0" fontId="34" fillId="0" borderId="0"/>
    <xf numFmtId="0" fontId="18"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32" borderId="9" applyNumberFormat="0" applyAlignment="0" applyProtection="0"/>
    <xf numFmtId="43" fontId="42" fillId="0" borderId="0" applyFont="0" applyFill="0" applyBorder="0" applyAlignment="0" applyProtection="0"/>
  </cellStyleXfs>
  <cellXfs count="297">
    <xf numFmtId="0" fontId="0" fillId="0" borderId="0" xfId="0"/>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pplyProtection="1">
      <alignment horizontal="center" vertical="top"/>
      <protection locked="0"/>
    </xf>
    <xf numFmtId="0" fontId="0" fillId="0" borderId="0" xfId="0" applyAlignment="1">
      <alignment vertical="center" wrapText="1"/>
    </xf>
    <xf numFmtId="0" fontId="6" fillId="0" borderId="0" xfId="0" applyFont="1" applyAlignment="1">
      <alignment vertical="center" wrapText="1"/>
    </xf>
    <xf numFmtId="0" fontId="2" fillId="0" borderId="0" xfId="0" applyFont="1" applyAlignment="1" applyProtection="1">
      <alignment horizontal="center"/>
      <protection locked="0"/>
    </xf>
    <xf numFmtId="164" fontId="4" fillId="0" borderId="0" xfId="0" applyNumberFormat="1" applyFont="1" applyAlignment="1">
      <alignment horizontal="right" vertical="top" indent="1"/>
    </xf>
    <xf numFmtId="164" fontId="2" fillId="0" borderId="0" xfId="0" applyNumberFormat="1" applyFont="1" applyAlignment="1">
      <alignment horizontal="right" indent="1"/>
    </xf>
    <xf numFmtId="49" fontId="2" fillId="0" borderId="0" xfId="0" applyNumberFormat="1" applyFont="1" applyAlignment="1">
      <alignment horizontal="left" vertical="center"/>
    </xf>
    <xf numFmtId="164" fontId="2" fillId="0" borderId="0" xfId="0" applyNumberFormat="1" applyFont="1" applyAlignment="1">
      <alignment horizontal="right" vertical="center"/>
    </xf>
    <xf numFmtId="165" fontId="2" fillId="0" borderId="0" xfId="0" applyNumberFormat="1" applyFont="1" applyAlignment="1">
      <alignment horizontal="righ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pplyProtection="1">
      <alignment vertical="center" wrapText="1"/>
      <protection locked="0"/>
    </xf>
    <xf numFmtId="0" fontId="2" fillId="0" borderId="0" xfId="0" applyFont="1" applyAlignment="1" applyProtection="1">
      <alignment horizontal="center" vertical="center"/>
      <protection locked="0"/>
    </xf>
    <xf numFmtId="164" fontId="2" fillId="0" borderId="0" xfId="0" applyNumberFormat="1" applyFont="1" applyAlignment="1" applyProtection="1">
      <alignment horizontal="right" vertical="center"/>
      <protection locked="0"/>
    </xf>
    <xf numFmtId="10" fontId="2" fillId="0" borderId="0" xfId="0" applyNumberFormat="1" applyFont="1" applyAlignment="1" applyProtection="1">
      <alignment horizontal="center" vertical="center"/>
      <protection locked="0"/>
    </xf>
    <xf numFmtId="0" fontId="1"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pplyProtection="1">
      <alignment horizontal="left" wrapText="1"/>
      <protection locked="0"/>
    </xf>
    <xf numFmtId="0" fontId="7" fillId="0" borderId="0" xfId="30" applyAlignment="1" applyProtection="1">
      <alignment vertical="center" wrapText="1"/>
    </xf>
    <xf numFmtId="0" fontId="1" fillId="0" borderId="0" xfId="0" applyFont="1" applyAlignment="1">
      <alignment horizontal="center" vertical="center"/>
    </xf>
    <xf numFmtId="0" fontId="2" fillId="0" borderId="0" xfId="0" applyFont="1" applyAlignment="1">
      <alignment horizontal="center" wrapText="1"/>
    </xf>
    <xf numFmtId="0" fontId="1" fillId="0" borderId="0" xfId="0" applyFont="1" applyAlignment="1">
      <alignment horizontal="center" wrapText="1"/>
    </xf>
    <xf numFmtId="0" fontId="2" fillId="0" borderId="0" xfId="0" applyFont="1" applyAlignment="1">
      <alignment horizontal="left"/>
    </xf>
    <xf numFmtId="166" fontId="5" fillId="0" borderId="0" xfId="0" applyNumberFormat="1" applyFont="1" applyAlignment="1" applyProtection="1">
      <alignment horizontal="center" vertical="top"/>
      <protection locked="0"/>
    </xf>
    <xf numFmtId="166" fontId="2" fillId="0" borderId="0" xfId="0" applyNumberFormat="1" applyFont="1" applyAlignment="1" applyProtection="1">
      <alignment horizontal="center"/>
      <protection locked="0"/>
    </xf>
    <xf numFmtId="166" fontId="26" fillId="0" borderId="0" xfId="0" applyNumberFormat="1" applyFont="1" applyAlignment="1" applyProtection="1">
      <alignment horizontal="right" vertical="top" indent="1"/>
      <protection locked="0"/>
    </xf>
    <xf numFmtId="166" fontId="25" fillId="0" borderId="0" xfId="0" applyNumberFormat="1" applyFont="1" applyAlignment="1" applyProtection="1">
      <alignment horizontal="left" wrapText="1"/>
      <protection locked="0"/>
    </xf>
    <xf numFmtId="167" fontId="1" fillId="0" borderId="0" xfId="0" applyNumberFormat="1" applyFont="1" applyAlignment="1" applyProtection="1">
      <alignment horizontal="right" vertical="top"/>
      <protection locked="0"/>
    </xf>
    <xf numFmtId="167" fontId="2" fillId="0" borderId="0" xfId="0" applyNumberFormat="1" applyFont="1" applyAlignment="1" applyProtection="1">
      <alignment horizontal="right"/>
      <protection locked="0"/>
    </xf>
    <xf numFmtId="167" fontId="4" fillId="0" borderId="0" xfId="0" applyNumberFormat="1" applyFont="1" applyAlignment="1">
      <alignment horizontal="right" vertical="top"/>
    </xf>
    <xf numFmtId="167" fontId="2" fillId="0" borderId="0" xfId="0" applyNumberFormat="1" applyFont="1" applyAlignment="1">
      <alignment horizontal="right"/>
    </xf>
    <xf numFmtId="167" fontId="2" fillId="0" borderId="0" xfId="0" applyNumberFormat="1" applyFont="1" applyAlignment="1" applyProtection="1">
      <alignment horizontal="right" wrapText="1"/>
      <protection locked="0"/>
    </xf>
    <xf numFmtId="0" fontId="1" fillId="0" borderId="0" xfId="0" applyFont="1" applyAlignment="1" applyProtection="1">
      <alignment horizontal="center"/>
      <protection locked="0"/>
    </xf>
    <xf numFmtId="167" fontId="1" fillId="0" borderId="0" xfId="0" applyNumberFormat="1" applyFont="1" applyAlignment="1" applyProtection="1">
      <alignment horizontal="right"/>
      <protection locked="0"/>
    </xf>
    <xf numFmtId="167" fontId="1" fillId="0" borderId="0" xfId="0" applyNumberFormat="1" applyFont="1" applyAlignment="1">
      <alignment horizontal="right"/>
    </xf>
    <xf numFmtId="0" fontId="6" fillId="0" borderId="0" xfId="0" applyFont="1"/>
    <xf numFmtId="167" fontId="32" fillId="0" borderId="0" xfId="0" applyNumberFormat="1" applyFont="1" applyAlignment="1" applyProtection="1">
      <alignment horizontal="right" vertical="top"/>
      <protection locked="0"/>
    </xf>
    <xf numFmtId="0" fontId="32" fillId="0" borderId="0" xfId="0" applyFont="1" applyAlignment="1" applyProtection="1">
      <alignment horizontal="right" vertical="top" indent="1"/>
      <protection locked="0"/>
    </xf>
    <xf numFmtId="49" fontId="1" fillId="0" borderId="0" xfId="0" applyNumberFormat="1" applyFont="1"/>
    <xf numFmtId="49" fontId="2" fillId="0" borderId="0" xfId="0" applyNumberFormat="1" applyFont="1" applyAlignment="1">
      <alignment horizontal="left"/>
    </xf>
    <xf numFmtId="164" fontId="2" fillId="0" borderId="0" xfId="0" applyNumberFormat="1" applyFont="1" applyAlignment="1">
      <alignment horizontal="right"/>
    </xf>
    <xf numFmtId="165" fontId="2" fillId="0" borderId="0" xfId="0" applyNumberFormat="1" applyFont="1" applyAlignment="1">
      <alignment horizontal="right"/>
    </xf>
    <xf numFmtId="49" fontId="1" fillId="0" borderId="0" xfId="0" applyNumberFormat="1" applyFont="1" applyAlignment="1">
      <alignment horizontal="left"/>
    </xf>
    <xf numFmtId="164" fontId="1" fillId="0" borderId="0" xfId="0" applyNumberFormat="1" applyFont="1" applyAlignment="1">
      <alignment horizontal="right"/>
    </xf>
    <xf numFmtId="164" fontId="4" fillId="0" borderId="0" xfId="0" applyNumberFormat="1" applyFont="1" applyAlignment="1">
      <alignment horizontal="right"/>
    </xf>
    <xf numFmtId="165" fontId="3" fillId="0" borderId="0" xfId="0" applyNumberFormat="1" applyFont="1" applyAlignment="1">
      <alignment horizontal="right"/>
    </xf>
    <xf numFmtId="49" fontId="1" fillId="33" borderId="10" xfId="0" applyNumberFormat="1" applyFont="1" applyFill="1" applyBorder="1" applyAlignment="1">
      <alignment wrapText="1"/>
    </xf>
    <xf numFmtId="49" fontId="1" fillId="33" borderId="11" xfId="0" applyNumberFormat="1" applyFont="1" applyFill="1" applyBorder="1" applyAlignment="1">
      <alignment horizontal="center"/>
    </xf>
    <xf numFmtId="164" fontId="1" fillId="33" borderId="11" xfId="0" applyNumberFormat="1" applyFont="1" applyFill="1" applyBorder="1" applyAlignment="1">
      <alignment horizontal="right"/>
    </xf>
    <xf numFmtId="164" fontId="1" fillId="33" borderId="11" xfId="0" applyNumberFormat="1" applyFont="1" applyFill="1" applyBorder="1" applyAlignment="1">
      <alignment horizontal="center"/>
    </xf>
    <xf numFmtId="49" fontId="1" fillId="33" borderId="12" xfId="0" applyNumberFormat="1" applyFont="1" applyFill="1" applyBorder="1" applyAlignment="1">
      <alignment horizontal="center"/>
    </xf>
    <xf numFmtId="165" fontId="1" fillId="33" borderId="13" xfId="0" applyNumberFormat="1" applyFont="1" applyFill="1" applyBorder="1" applyAlignment="1">
      <alignment horizontal="right"/>
    </xf>
    <xf numFmtId="49" fontId="2" fillId="0" borderId="14" xfId="0" applyNumberFormat="1" applyFont="1" applyBorder="1" applyAlignment="1" applyProtection="1">
      <alignment wrapText="1"/>
      <protection locked="0"/>
    </xf>
    <xf numFmtId="0" fontId="2" fillId="0" borderId="15" xfId="0" applyFont="1" applyBorder="1" applyAlignment="1" applyProtection="1">
      <alignment horizontal="center"/>
      <protection locked="0"/>
    </xf>
    <xf numFmtId="49" fontId="2" fillId="0" borderId="15" xfId="0" applyNumberFormat="1" applyFont="1" applyBorder="1" applyAlignment="1" applyProtection="1">
      <alignment horizontal="left" wrapText="1"/>
      <protection locked="0"/>
    </xf>
    <xf numFmtId="164" fontId="2" fillId="0" borderId="15" xfId="0" applyNumberFormat="1" applyFont="1" applyBorder="1" applyAlignment="1">
      <alignment horizontal="right"/>
    </xf>
    <xf numFmtId="10" fontId="2" fillId="0" borderId="16" xfId="0" applyNumberFormat="1" applyFont="1" applyBorder="1" applyAlignment="1" applyProtection="1">
      <alignment horizontal="center"/>
      <protection locked="0"/>
    </xf>
    <xf numFmtId="165" fontId="2" fillId="0" borderId="17" xfId="0" applyNumberFormat="1" applyFont="1" applyBorder="1" applyAlignment="1">
      <alignment horizontal="right"/>
    </xf>
    <xf numFmtId="49" fontId="2" fillId="0" borderId="18" xfId="0" applyNumberFormat="1" applyFont="1" applyBorder="1" applyAlignment="1" applyProtection="1">
      <alignment wrapText="1"/>
      <protection locked="0"/>
    </xf>
    <xf numFmtId="0" fontId="2" fillId="0" borderId="19" xfId="0" applyFont="1" applyBorder="1" applyAlignment="1" applyProtection="1">
      <alignment horizontal="center"/>
      <protection locked="0"/>
    </xf>
    <xf numFmtId="49" fontId="2" fillId="0" borderId="19" xfId="0" applyNumberFormat="1" applyFont="1" applyBorder="1" applyAlignment="1" applyProtection="1">
      <alignment horizontal="left" wrapText="1"/>
      <protection locked="0"/>
    </xf>
    <xf numFmtId="164" fontId="2" fillId="0" borderId="19" xfId="0" applyNumberFormat="1" applyFont="1" applyBorder="1" applyAlignment="1">
      <alignment horizontal="right"/>
    </xf>
    <xf numFmtId="10" fontId="2" fillId="0" borderId="20" xfId="0" applyNumberFormat="1" applyFont="1" applyBorder="1" applyAlignment="1" applyProtection="1">
      <alignment horizontal="center"/>
      <protection locked="0"/>
    </xf>
    <xf numFmtId="165" fontId="2" fillId="0" borderId="21" xfId="0" applyNumberFormat="1" applyFont="1" applyBorder="1" applyAlignment="1">
      <alignment horizontal="right"/>
    </xf>
    <xf numFmtId="49" fontId="1" fillId="33" borderId="22" xfId="0" applyNumberFormat="1" applyFont="1" applyFill="1" applyBorder="1" applyAlignment="1" applyProtection="1">
      <alignment wrapText="1"/>
      <protection locked="0"/>
    </xf>
    <xf numFmtId="0" fontId="1" fillId="33" borderId="23" xfId="0" applyFont="1" applyFill="1" applyBorder="1" applyAlignment="1" applyProtection="1">
      <alignment horizontal="center"/>
      <protection locked="0"/>
    </xf>
    <xf numFmtId="164" fontId="1" fillId="33" borderId="23" xfId="0" applyNumberFormat="1" applyFont="1" applyFill="1" applyBorder="1" applyAlignment="1" applyProtection="1">
      <alignment horizontal="right" wrapText="1"/>
      <protection locked="0"/>
    </xf>
    <xf numFmtId="164" fontId="1" fillId="33" borderId="23" xfId="0" applyNumberFormat="1" applyFont="1" applyFill="1" applyBorder="1" applyAlignment="1">
      <alignment horizontal="right"/>
    </xf>
    <xf numFmtId="10" fontId="1" fillId="33" borderId="24" xfId="0" applyNumberFormat="1" applyFont="1" applyFill="1" applyBorder="1" applyAlignment="1" applyProtection="1">
      <alignment horizontal="center"/>
      <protection locked="0"/>
    </xf>
    <xf numFmtId="49" fontId="1" fillId="0" borderId="25" xfId="0" applyNumberFormat="1" applyFont="1" applyBorder="1" applyAlignment="1" applyProtection="1">
      <alignment wrapText="1"/>
      <protection locked="0"/>
    </xf>
    <xf numFmtId="164" fontId="1" fillId="0" borderId="0" xfId="0" applyNumberFormat="1" applyFont="1" applyAlignment="1" applyProtection="1">
      <alignment horizontal="right" wrapText="1"/>
      <protection locked="0"/>
    </xf>
    <xf numFmtId="10" fontId="1" fillId="0" borderId="26" xfId="0" applyNumberFormat="1" applyFont="1" applyBorder="1" applyAlignment="1" applyProtection="1">
      <alignment horizontal="center"/>
      <protection locked="0"/>
    </xf>
    <xf numFmtId="167" fontId="1" fillId="33" borderId="11" xfId="0" applyNumberFormat="1" applyFont="1" applyFill="1" applyBorder="1" applyAlignment="1">
      <alignment horizontal="right"/>
    </xf>
    <xf numFmtId="167" fontId="2" fillId="0" borderId="15" xfId="0" applyNumberFormat="1" applyFont="1" applyBorder="1" applyAlignment="1" applyProtection="1">
      <alignment horizontal="right"/>
      <protection locked="0"/>
    </xf>
    <xf numFmtId="167" fontId="2" fillId="0" borderId="19" xfId="0" applyNumberFormat="1" applyFont="1" applyBorder="1" applyAlignment="1" applyProtection="1">
      <alignment horizontal="right"/>
      <protection locked="0"/>
    </xf>
    <xf numFmtId="167" fontId="1" fillId="33" borderId="23" xfId="0" applyNumberFormat="1" applyFont="1" applyFill="1" applyBorder="1" applyAlignment="1" applyProtection="1">
      <alignment horizontal="right"/>
      <protection locked="0"/>
    </xf>
    <xf numFmtId="167" fontId="2" fillId="0" borderId="0" xfId="0" applyNumberFormat="1" applyFont="1" applyAlignment="1" applyProtection="1">
      <alignment horizontal="right" vertical="center"/>
      <protection locked="0"/>
    </xf>
    <xf numFmtId="0" fontId="2" fillId="0" borderId="15" xfId="0" applyFont="1" applyBorder="1" applyAlignment="1">
      <alignment horizontal="center" vertical="center"/>
    </xf>
    <xf numFmtId="0" fontId="1" fillId="0" borderId="15" xfId="0" applyFont="1" applyBorder="1" applyAlignment="1">
      <alignment vertical="center"/>
    </xf>
    <xf numFmtId="0" fontId="1" fillId="0" borderId="15" xfId="0" quotePrefix="1" applyFont="1" applyBorder="1" applyAlignment="1">
      <alignment vertical="center"/>
    </xf>
    <xf numFmtId="0" fontId="1" fillId="0" borderId="15" xfId="0" applyFont="1" applyBorder="1" applyAlignment="1" applyProtection="1">
      <alignment vertical="center"/>
      <protection locked="0"/>
    </xf>
    <xf numFmtId="167" fontId="32" fillId="0" borderId="15" xfId="0" applyNumberFormat="1" applyFont="1" applyBorder="1" applyAlignment="1" applyProtection="1">
      <alignment vertical="center"/>
      <protection locked="0"/>
    </xf>
    <xf numFmtId="0" fontId="32" fillId="0" borderId="15" xfId="0" applyFont="1" applyBorder="1" applyAlignment="1" applyProtection="1">
      <alignment vertical="center" wrapText="1"/>
      <protection locked="0"/>
    </xf>
    <xf numFmtId="166" fontId="26" fillId="0" borderId="15" xfId="0" applyNumberFormat="1" applyFont="1" applyBorder="1" applyAlignment="1" applyProtection="1">
      <alignment vertical="center" wrapText="1"/>
      <protection locked="0"/>
    </xf>
    <xf numFmtId="167" fontId="1" fillId="0" borderId="15" xfId="0" applyNumberFormat="1" applyFont="1" applyBorder="1" applyAlignment="1" applyProtection="1">
      <alignment vertical="center" wrapText="1"/>
      <protection locked="0"/>
    </xf>
    <xf numFmtId="0" fontId="2" fillId="0" borderId="15" xfId="0" quotePrefix="1" applyFont="1" applyBorder="1" applyAlignment="1">
      <alignment vertical="center"/>
    </xf>
    <xf numFmtId="0" fontId="2" fillId="0" borderId="15" xfId="0" quotePrefix="1" applyFont="1" applyBorder="1" applyAlignment="1">
      <alignment vertical="center" wrapText="1"/>
    </xf>
    <xf numFmtId="0" fontId="2" fillId="0" borderId="15" xfId="0" applyFont="1" applyBorder="1" applyAlignment="1">
      <alignment vertical="center"/>
    </xf>
    <xf numFmtId="0" fontId="2" fillId="0" borderId="15" xfId="0" applyFont="1" applyBorder="1" applyAlignment="1" applyProtection="1">
      <alignment vertical="center"/>
      <protection locked="0"/>
    </xf>
    <xf numFmtId="167" fontId="31" fillId="34" borderId="15" xfId="0" applyNumberFormat="1" applyFont="1" applyFill="1" applyBorder="1" applyAlignment="1">
      <alignment vertical="center"/>
    </xf>
    <xf numFmtId="0" fontId="31" fillId="0" borderId="15" xfId="0" applyFont="1" applyBorder="1" applyAlignment="1" applyProtection="1">
      <alignment vertical="center" wrapText="1"/>
      <protection locked="0"/>
    </xf>
    <xf numFmtId="166" fontId="25" fillId="0" borderId="15" xfId="0" applyNumberFormat="1" applyFont="1" applyBorder="1" applyAlignment="1" applyProtection="1">
      <alignment vertical="center" wrapText="1"/>
      <protection locked="0"/>
    </xf>
    <xf numFmtId="167" fontId="2" fillId="0" borderId="15" xfId="0" applyNumberFormat="1" applyFont="1" applyBorder="1" applyAlignment="1">
      <alignment vertical="center" wrapText="1"/>
    </xf>
    <xf numFmtId="167" fontId="2" fillId="34" borderId="15" xfId="0" applyNumberFormat="1" applyFont="1" applyFill="1" applyBorder="1" applyAlignment="1">
      <alignment vertical="center" wrapText="1"/>
    </xf>
    <xf numFmtId="0" fontId="2" fillId="0" borderId="15" xfId="0" quotePrefix="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167" fontId="2" fillId="0" borderId="0" xfId="0" applyNumberFormat="1" applyFont="1" applyAlignment="1" applyProtection="1">
      <alignment horizontal="left" vertical="center" wrapText="1"/>
      <protection locked="0"/>
    </xf>
    <xf numFmtId="166" fontId="25" fillId="0" borderId="0" xfId="0" applyNumberFormat="1" applyFont="1" applyAlignment="1" applyProtection="1">
      <alignment horizontal="left" vertical="center" wrapText="1"/>
      <protection locked="0"/>
    </xf>
    <xf numFmtId="167" fontId="2" fillId="0" borderId="0" xfId="0" applyNumberFormat="1" applyFont="1" applyAlignment="1">
      <alignment horizontal="left" vertical="center" wrapText="1"/>
    </xf>
    <xf numFmtId="166" fontId="2" fillId="0" borderId="0" xfId="0" applyNumberFormat="1" applyFont="1" applyAlignment="1" applyProtection="1">
      <alignment horizontal="left" vertical="center" wrapText="1"/>
      <protection locked="0"/>
    </xf>
    <xf numFmtId="164" fontId="2" fillId="0" borderId="0" xfId="0" applyNumberFormat="1" applyFont="1" applyAlignment="1">
      <alignment horizontal="left" vertical="center" wrapText="1" indent="1"/>
    </xf>
    <xf numFmtId="0" fontId="2" fillId="0" borderId="19" xfId="0" applyFont="1" applyBorder="1" applyAlignment="1">
      <alignment horizontal="center" vertical="center"/>
    </xf>
    <xf numFmtId="0" fontId="2" fillId="0" borderId="19" xfId="0" applyFont="1" applyBorder="1" applyAlignment="1">
      <alignment vertical="center"/>
    </xf>
    <xf numFmtId="0" fontId="2" fillId="0" borderId="19" xfId="0" applyFont="1" applyBorder="1" applyAlignment="1" applyProtection="1">
      <alignment vertical="center"/>
      <protection locked="0"/>
    </xf>
    <xf numFmtId="167" fontId="31" fillId="34" borderId="19" xfId="0" applyNumberFormat="1" applyFont="1" applyFill="1" applyBorder="1" applyAlignment="1">
      <alignment vertical="center"/>
    </xf>
    <xf numFmtId="0" fontId="31" fillId="0" borderId="19" xfId="0" applyFont="1" applyBorder="1" applyAlignment="1" applyProtection="1">
      <alignment vertical="center" wrapText="1"/>
      <protection locked="0"/>
    </xf>
    <xf numFmtId="166" fontId="25" fillId="0" borderId="19" xfId="0" applyNumberFormat="1" applyFont="1" applyBorder="1" applyAlignment="1" applyProtection="1">
      <alignment vertical="center" wrapText="1"/>
      <protection locked="0"/>
    </xf>
    <xf numFmtId="167" fontId="2" fillId="0" borderId="19" xfId="0" applyNumberFormat="1" applyFont="1" applyBorder="1" applyAlignment="1">
      <alignment vertical="center" wrapText="1"/>
    </xf>
    <xf numFmtId="167" fontId="2" fillId="34" borderId="19" xfId="0" applyNumberFormat="1" applyFont="1" applyFill="1" applyBorder="1" applyAlignment="1">
      <alignment vertical="center" wrapText="1"/>
    </xf>
    <xf numFmtId="0" fontId="2" fillId="0" borderId="29" xfId="0" applyFont="1" applyBorder="1" applyAlignment="1">
      <alignment horizontal="center" vertical="center"/>
    </xf>
    <xf numFmtId="0" fontId="2" fillId="0" borderId="29" xfId="0" quotePrefix="1" applyFont="1" applyBorder="1" applyAlignment="1">
      <alignment vertical="center"/>
    </xf>
    <xf numFmtId="0" fontId="2" fillId="0" borderId="29" xfId="0" quotePrefix="1" applyFont="1" applyBorder="1" applyAlignment="1">
      <alignment vertical="center" wrapText="1"/>
    </xf>
    <xf numFmtId="0" fontId="2" fillId="0" borderId="29" xfId="0" applyFont="1" applyBorder="1" applyAlignment="1">
      <alignment vertical="center"/>
    </xf>
    <xf numFmtId="0" fontId="2" fillId="0" borderId="29" xfId="0" applyFont="1" applyBorder="1" applyAlignment="1" applyProtection="1">
      <alignment vertical="center"/>
      <protection locked="0"/>
    </xf>
    <xf numFmtId="167" fontId="31" fillId="34" borderId="29" xfId="0" applyNumberFormat="1" applyFont="1" applyFill="1" applyBorder="1" applyAlignment="1">
      <alignment vertical="center"/>
    </xf>
    <xf numFmtId="0" fontId="31" fillId="0" borderId="29" xfId="0" applyFont="1" applyBorder="1" applyAlignment="1" applyProtection="1">
      <alignment vertical="center" wrapText="1"/>
      <protection locked="0"/>
    </xf>
    <xf numFmtId="166" fontId="25" fillId="0" borderId="29" xfId="0" applyNumberFormat="1" applyFont="1" applyBorder="1" applyAlignment="1" applyProtection="1">
      <alignment vertical="center" wrapText="1"/>
      <protection locked="0"/>
    </xf>
    <xf numFmtId="167" fontId="2" fillId="0" borderId="29" xfId="0" applyNumberFormat="1" applyFont="1" applyBorder="1" applyAlignment="1">
      <alignment vertical="center" wrapText="1"/>
    </xf>
    <xf numFmtId="167" fontId="2" fillId="34" borderId="29" xfId="0" applyNumberFormat="1" applyFont="1" applyFill="1" applyBorder="1" applyAlignment="1">
      <alignment vertical="center" wrapText="1"/>
    </xf>
    <xf numFmtId="0" fontId="2" fillId="0" borderId="30" xfId="0" applyFont="1" applyBorder="1" applyAlignment="1" applyProtection="1">
      <alignment vertical="center" wrapText="1"/>
      <protection locked="0"/>
    </xf>
    <xf numFmtId="0" fontId="2" fillId="0" borderId="31" xfId="0" applyFont="1" applyBorder="1" applyAlignment="1">
      <alignment horizontal="center" vertical="center"/>
    </xf>
    <xf numFmtId="0" fontId="2" fillId="0" borderId="31" xfId="0" quotePrefix="1" applyFont="1" applyBorder="1" applyAlignment="1">
      <alignment vertical="center"/>
    </xf>
    <xf numFmtId="0" fontId="2" fillId="0" borderId="31" xfId="0" quotePrefix="1" applyFont="1" applyBorder="1" applyAlignment="1">
      <alignment vertical="center" wrapText="1"/>
    </xf>
    <xf numFmtId="0" fontId="2" fillId="0" borderId="31" xfId="0" applyFont="1" applyBorder="1" applyAlignment="1">
      <alignment vertical="center"/>
    </xf>
    <xf numFmtId="0" fontId="2" fillId="0" borderId="31" xfId="0" applyFont="1" applyBorder="1" applyAlignment="1" applyProtection="1">
      <alignment vertical="center"/>
      <protection locked="0"/>
    </xf>
    <xf numFmtId="167" fontId="31" fillId="34" borderId="31" xfId="0" applyNumberFormat="1" applyFont="1" applyFill="1" applyBorder="1" applyAlignment="1">
      <alignment vertical="center"/>
    </xf>
    <xf numFmtId="0" fontId="31" fillId="0" borderId="31" xfId="0" applyFont="1" applyBorder="1" applyAlignment="1" applyProtection="1">
      <alignment vertical="center" wrapText="1"/>
      <protection locked="0"/>
    </xf>
    <xf numFmtId="166" fontId="25" fillId="0" borderId="31" xfId="0" applyNumberFormat="1" applyFont="1" applyBorder="1" applyAlignment="1" applyProtection="1">
      <alignment vertical="center" wrapText="1"/>
      <protection locked="0"/>
    </xf>
    <xf numFmtId="167" fontId="2" fillId="0" borderId="31" xfId="0" applyNumberFormat="1" applyFont="1" applyBorder="1" applyAlignment="1">
      <alignment vertical="center" wrapText="1"/>
    </xf>
    <xf numFmtId="167" fontId="2" fillId="34" borderId="31" xfId="0" applyNumberFormat="1" applyFont="1" applyFill="1" applyBorder="1" applyAlignment="1">
      <alignment vertical="center" wrapText="1"/>
    </xf>
    <xf numFmtId="0" fontId="2" fillId="0" borderId="33" xfId="0" applyFont="1" applyBorder="1" applyAlignment="1" applyProtection="1">
      <alignment vertical="center" wrapText="1"/>
      <protection locked="0"/>
    </xf>
    <xf numFmtId="0" fontId="2" fillId="0" borderId="31" xfId="0" quotePrefix="1" applyFont="1" applyBorder="1" applyAlignment="1">
      <alignment horizontal="center" vertical="center"/>
    </xf>
    <xf numFmtId="0" fontId="1" fillId="0" borderId="29" xfId="0" applyFont="1" applyBorder="1" applyAlignment="1">
      <alignment vertical="center"/>
    </xf>
    <xf numFmtId="0" fontId="1" fillId="0" borderId="29" xfId="0" quotePrefix="1" applyFont="1" applyBorder="1" applyAlignment="1">
      <alignment vertical="center"/>
    </xf>
    <xf numFmtId="0" fontId="1" fillId="0" borderId="29" xfId="0" quotePrefix="1" applyFont="1" applyBorder="1" applyAlignment="1">
      <alignment vertical="center" wrapText="1"/>
    </xf>
    <xf numFmtId="0" fontId="1" fillId="0" borderId="29" xfId="0" applyFont="1" applyBorder="1" applyAlignment="1" applyProtection="1">
      <alignment vertical="center"/>
      <protection locked="0"/>
    </xf>
    <xf numFmtId="167" fontId="32" fillId="0" borderId="29" xfId="0" applyNumberFormat="1" applyFont="1" applyBorder="1" applyAlignment="1" applyProtection="1">
      <alignment vertical="center"/>
      <protection locked="0"/>
    </xf>
    <xf numFmtId="0" fontId="32" fillId="0" borderId="29" xfId="0" applyFont="1" applyBorder="1" applyAlignment="1" applyProtection="1">
      <alignment vertical="center" wrapText="1"/>
      <protection locked="0"/>
    </xf>
    <xf numFmtId="166" fontId="26" fillId="0" borderId="29" xfId="0" applyNumberFormat="1" applyFont="1" applyBorder="1" applyAlignment="1" applyProtection="1">
      <alignment vertical="center" wrapText="1"/>
      <protection locked="0"/>
    </xf>
    <xf numFmtId="167" fontId="1" fillId="0" borderId="29" xfId="0" applyNumberFormat="1"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2" fillId="0" borderId="19" xfId="0" quotePrefix="1" applyFont="1" applyBorder="1" applyAlignment="1">
      <alignment horizontal="center" vertical="center"/>
    </xf>
    <xf numFmtId="0" fontId="2" fillId="0" borderId="19" xfId="0" quotePrefix="1" applyFont="1" applyBorder="1" applyAlignment="1">
      <alignment vertical="center"/>
    </xf>
    <xf numFmtId="0" fontId="2" fillId="0" borderId="19" xfId="0" quotePrefix="1" applyFont="1" applyBorder="1" applyAlignment="1">
      <alignment vertical="center" wrapText="1"/>
    </xf>
    <xf numFmtId="0" fontId="1" fillId="0" borderId="29" xfId="0" quotePrefix="1" applyFont="1" applyBorder="1" applyAlignment="1">
      <alignment horizontal="center" vertical="center"/>
    </xf>
    <xf numFmtId="0" fontId="2" fillId="0" borderId="29" xfId="0" quotePrefix="1" applyFont="1" applyBorder="1" applyAlignment="1">
      <alignment horizontal="center" vertical="center"/>
    </xf>
    <xf numFmtId="0" fontId="2" fillId="0" borderId="36" xfId="0" applyFont="1" applyBorder="1" applyAlignment="1" applyProtection="1">
      <alignment vertical="center" wrapText="1"/>
      <protection locked="0"/>
    </xf>
    <xf numFmtId="0" fontId="1" fillId="0" borderId="34" xfId="0" applyFont="1" applyBorder="1" applyAlignment="1">
      <alignment horizontal="center"/>
    </xf>
    <xf numFmtId="0" fontId="2" fillId="0" borderId="34" xfId="0" applyFont="1" applyBorder="1" applyAlignment="1">
      <alignment horizontal="center"/>
    </xf>
    <xf numFmtId="0" fontId="2" fillId="0" borderId="42" xfId="0" applyFont="1" applyBorder="1" applyAlignment="1">
      <alignment horizontal="left" vertical="center" wrapText="1"/>
    </xf>
    <xf numFmtId="0" fontId="2" fillId="0" borderId="42" xfId="0" applyFont="1" applyBorder="1" applyAlignment="1" applyProtection="1">
      <alignment horizontal="left" vertical="center" wrapText="1"/>
      <protection locked="0"/>
    </xf>
    <xf numFmtId="167" fontId="2" fillId="0" borderId="42" xfId="0" applyNumberFormat="1" applyFont="1" applyBorder="1" applyAlignment="1" applyProtection="1">
      <alignment horizontal="left" vertical="center" wrapText="1"/>
      <protection locked="0"/>
    </xf>
    <xf numFmtId="166" fontId="25" fillId="0" borderId="42" xfId="0" applyNumberFormat="1" applyFont="1" applyBorder="1" applyAlignment="1" applyProtection="1">
      <alignment horizontal="left" vertical="center" wrapText="1"/>
      <protection locked="0"/>
    </xf>
    <xf numFmtId="167" fontId="2" fillId="0" borderId="42" xfId="0" applyNumberFormat="1" applyFont="1" applyBorder="1" applyAlignment="1">
      <alignment horizontal="left" vertical="center" wrapText="1"/>
    </xf>
    <xf numFmtId="166" fontId="2" fillId="0" borderId="42" xfId="0" applyNumberFormat="1" applyFont="1" applyBorder="1" applyAlignment="1" applyProtection="1">
      <alignment horizontal="left" vertical="center" wrapText="1"/>
      <protection locked="0"/>
    </xf>
    <xf numFmtId="164" fontId="2" fillId="0" borderId="42" xfId="0" applyNumberFormat="1" applyFont="1" applyBorder="1" applyAlignment="1">
      <alignment horizontal="left" vertical="center" wrapText="1" indent="1"/>
    </xf>
    <xf numFmtId="0" fontId="2" fillId="0" borderId="43" xfId="0" applyFont="1" applyBorder="1" applyAlignment="1">
      <alignment horizontal="left" vertical="center" wrapText="1"/>
    </xf>
    <xf numFmtId="0" fontId="2" fillId="0" borderId="40" xfId="0" applyFont="1" applyBorder="1" applyAlignment="1">
      <alignment horizontal="center"/>
    </xf>
    <xf numFmtId="0" fontId="2" fillId="0" borderId="17" xfId="0" applyFont="1" applyBorder="1" applyAlignment="1">
      <alignment horizontal="left" vertical="center" wrapText="1"/>
    </xf>
    <xf numFmtId="166" fontId="2" fillId="0" borderId="0" xfId="0" applyNumberFormat="1" applyFont="1" applyAlignment="1" applyProtection="1">
      <alignment horizontal="left"/>
      <protection locked="0"/>
    </xf>
    <xf numFmtId="0" fontId="2" fillId="0" borderId="17" xfId="0" applyFont="1" applyBorder="1" applyAlignment="1">
      <alignment horizontal="center" wrapText="1"/>
    </xf>
    <xf numFmtId="0" fontId="2" fillId="0" borderId="41" xfId="0" applyFont="1" applyBorder="1" applyAlignment="1">
      <alignment horizontal="center"/>
    </xf>
    <xf numFmtId="0" fontId="2" fillId="0" borderId="44" xfId="0" applyFont="1" applyBorder="1" applyAlignment="1">
      <alignment horizontal="center"/>
    </xf>
    <xf numFmtId="0" fontId="2" fillId="0" borderId="44" xfId="0" applyFont="1" applyBorder="1" applyAlignment="1">
      <alignment horizontal="left"/>
    </xf>
    <xf numFmtId="0" fontId="2" fillId="0" borderId="44" xfId="0" applyFont="1" applyBorder="1" applyAlignment="1">
      <alignment horizontal="left" wrapText="1"/>
    </xf>
    <xf numFmtId="0" fontId="2" fillId="0" borderId="44" xfId="0" applyFont="1" applyBorder="1" applyAlignment="1" applyProtection="1">
      <alignment horizontal="center"/>
      <protection locked="0"/>
    </xf>
    <xf numFmtId="167" fontId="2" fillId="0" borderId="44" xfId="0" applyNumberFormat="1" applyFont="1" applyBorder="1" applyAlignment="1" applyProtection="1">
      <alignment horizontal="right"/>
      <protection locked="0"/>
    </xf>
    <xf numFmtId="0" fontId="2" fillId="0" borderId="44" xfId="0" applyFont="1" applyBorder="1" applyAlignment="1" applyProtection="1">
      <alignment horizontal="left" wrapText="1"/>
      <protection locked="0"/>
    </xf>
    <xf numFmtId="166" fontId="25" fillId="0" borderId="44" xfId="0" applyNumberFormat="1" applyFont="1" applyBorder="1" applyAlignment="1" applyProtection="1">
      <alignment horizontal="left" wrapText="1"/>
      <protection locked="0"/>
    </xf>
    <xf numFmtId="167" fontId="2" fillId="0" borderId="44" xfId="0" applyNumberFormat="1" applyFont="1" applyBorder="1" applyAlignment="1" applyProtection="1">
      <alignment horizontal="right" wrapText="1"/>
      <protection locked="0"/>
    </xf>
    <xf numFmtId="167" fontId="2" fillId="0" borderId="44" xfId="0" applyNumberFormat="1" applyFont="1" applyBorder="1" applyAlignment="1">
      <alignment horizontal="right"/>
    </xf>
    <xf numFmtId="166" fontId="2" fillId="0" borderId="44" xfId="0" applyNumberFormat="1" applyFont="1" applyBorder="1" applyAlignment="1" applyProtection="1">
      <alignment horizontal="center"/>
      <protection locked="0"/>
    </xf>
    <xf numFmtId="164" fontId="2" fillId="0" borderId="44" xfId="0" applyNumberFormat="1" applyFont="1" applyBorder="1" applyAlignment="1">
      <alignment horizontal="right" indent="1"/>
    </xf>
    <xf numFmtId="0" fontId="2" fillId="0" borderId="21" xfId="0" applyFont="1" applyBorder="1" applyAlignment="1">
      <alignment horizontal="center" wrapText="1"/>
    </xf>
    <xf numFmtId="0" fontId="2" fillId="0" borderId="45" xfId="0" applyFont="1" applyBorder="1" applyAlignment="1">
      <alignment horizontal="left" vertical="center" wrapText="1"/>
    </xf>
    <xf numFmtId="0" fontId="2" fillId="0" borderId="45" xfId="0" applyFont="1" applyBorder="1" applyAlignment="1" applyProtection="1">
      <alignment horizontal="left" vertical="center" wrapText="1"/>
      <protection locked="0"/>
    </xf>
    <xf numFmtId="167" fontId="2" fillId="0" borderId="45" xfId="0" applyNumberFormat="1" applyFont="1" applyBorder="1" applyAlignment="1" applyProtection="1">
      <alignment horizontal="left" vertical="center" wrapText="1"/>
      <protection locked="0"/>
    </xf>
    <xf numFmtId="166" fontId="25" fillId="0" borderId="45" xfId="0" applyNumberFormat="1" applyFont="1" applyBorder="1" applyAlignment="1" applyProtection="1">
      <alignment horizontal="left" vertical="center" wrapText="1"/>
      <protection locked="0"/>
    </xf>
    <xf numFmtId="167" fontId="2" fillId="0" borderId="45" xfId="0" applyNumberFormat="1" applyFont="1" applyBorder="1" applyAlignment="1">
      <alignment horizontal="left" vertical="center" wrapText="1"/>
    </xf>
    <xf numFmtId="166" fontId="2" fillId="0" borderId="45" xfId="0" applyNumberFormat="1" applyFont="1" applyBorder="1" applyAlignment="1" applyProtection="1">
      <alignment horizontal="left" vertical="center" wrapText="1"/>
      <protection locked="0"/>
    </xf>
    <xf numFmtId="0" fontId="1" fillId="0" borderId="29" xfId="0" applyFont="1" applyBorder="1" applyAlignment="1">
      <alignment horizontal="center" vertical="center"/>
    </xf>
    <xf numFmtId="0" fontId="1" fillId="0" borderId="28" xfId="0" quotePrefix="1" applyFont="1" applyBorder="1" applyAlignment="1">
      <alignment horizontal="center" vertical="center"/>
    </xf>
    <xf numFmtId="0" fontId="1" fillId="0" borderId="28" xfId="0" quotePrefix="1" applyFont="1" applyBorder="1" applyAlignment="1">
      <alignment vertical="center"/>
    </xf>
    <xf numFmtId="0" fontId="1" fillId="0" borderId="28" xfId="0" quotePrefix="1" applyFont="1" applyBorder="1" applyAlignment="1">
      <alignment vertical="center" wrapText="1"/>
    </xf>
    <xf numFmtId="0" fontId="1" fillId="0" borderId="46" xfId="0" applyFont="1" applyBorder="1" applyAlignment="1" applyProtection="1">
      <alignment vertical="center" wrapText="1"/>
      <protection locked="0"/>
    </xf>
    <xf numFmtId="166" fontId="36" fillId="35" borderId="47" xfId="0" applyNumberFormat="1" applyFont="1" applyFill="1" applyBorder="1" applyAlignment="1" applyProtection="1">
      <alignment horizontal="center" vertical="center" wrapText="1"/>
      <protection locked="0"/>
    </xf>
    <xf numFmtId="167" fontId="1" fillId="35" borderId="47" xfId="0" applyNumberFormat="1" applyFont="1" applyFill="1" applyBorder="1" applyAlignment="1" applyProtection="1">
      <alignment horizontal="center" vertical="center" wrapText="1"/>
      <protection locked="0"/>
    </xf>
    <xf numFmtId="167" fontId="1" fillId="35" borderId="47" xfId="0" applyNumberFormat="1" applyFont="1" applyFill="1" applyBorder="1" applyAlignment="1">
      <alignment horizontal="center" vertical="center"/>
    </xf>
    <xf numFmtId="166" fontId="1" fillId="35" borderId="47" xfId="0" applyNumberFormat="1" applyFont="1" applyFill="1" applyBorder="1" applyAlignment="1" applyProtection="1">
      <alignment horizontal="center" vertical="center"/>
      <protection locked="0"/>
    </xf>
    <xf numFmtId="164" fontId="1" fillId="35" borderId="47" xfId="0" applyNumberFormat="1" applyFont="1" applyFill="1" applyBorder="1" applyAlignment="1">
      <alignment horizontal="center" vertical="center"/>
    </xf>
    <xf numFmtId="164" fontId="1" fillId="35" borderId="51" xfId="0" applyNumberFormat="1" applyFont="1" applyFill="1" applyBorder="1" applyAlignment="1">
      <alignment horizontal="center" vertical="center" wrapText="1"/>
    </xf>
    <xf numFmtId="167" fontId="1" fillId="35" borderId="44" xfId="0" applyNumberFormat="1" applyFont="1" applyFill="1" applyBorder="1" applyAlignment="1" applyProtection="1">
      <alignment horizontal="right" vertical="center"/>
      <protection locked="0"/>
    </xf>
    <xf numFmtId="0" fontId="6" fillId="0" borderId="32" xfId="0" applyFont="1" applyBorder="1" applyAlignment="1">
      <alignment horizontal="center" vertical="center"/>
    </xf>
    <xf numFmtId="0" fontId="1" fillId="35" borderId="27" xfId="0" applyFont="1" applyFill="1" applyBorder="1" applyAlignment="1">
      <alignment horizontal="center" vertical="center"/>
    </xf>
    <xf numFmtId="0" fontId="1" fillId="35" borderId="27" xfId="0" applyFont="1" applyFill="1" applyBorder="1" applyAlignment="1">
      <alignment horizontal="center" vertical="center" wrapText="1"/>
    </xf>
    <xf numFmtId="0" fontId="1" fillId="35" borderId="27" xfId="0" applyFont="1" applyFill="1" applyBorder="1" applyAlignment="1" applyProtection="1">
      <alignment horizontal="center" vertical="center" wrapText="1"/>
      <protection locked="0"/>
    </xf>
    <xf numFmtId="167" fontId="32" fillId="35" borderId="27" xfId="0" applyNumberFormat="1" applyFont="1" applyFill="1" applyBorder="1" applyAlignment="1" applyProtection="1">
      <alignment horizontal="center" vertical="center"/>
      <protection locked="0"/>
    </xf>
    <xf numFmtId="0" fontId="32" fillId="35" borderId="27" xfId="0" applyFont="1" applyFill="1" applyBorder="1" applyAlignment="1" applyProtection="1">
      <alignment horizontal="center" vertical="center"/>
      <protection locked="0"/>
    </xf>
    <xf numFmtId="0" fontId="1" fillId="0" borderId="4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1" fillId="0" borderId="52"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vertical="center" wrapText="1"/>
    </xf>
    <xf numFmtId="0" fontId="2" fillId="0" borderId="59" xfId="0" applyFont="1" applyBorder="1" applyAlignment="1" applyProtection="1">
      <alignment vertical="center" wrapText="1"/>
      <protection locked="0"/>
    </xf>
    <xf numFmtId="0" fontId="2" fillId="0" borderId="28" xfId="0" applyFont="1" applyBorder="1" applyAlignment="1">
      <alignment horizontal="center" vertical="center"/>
    </xf>
    <xf numFmtId="0" fontId="2" fillId="0" borderId="28" xfId="0" applyFont="1" applyBorder="1" applyAlignment="1" applyProtection="1">
      <alignment vertical="center"/>
      <protection locked="0"/>
    </xf>
    <xf numFmtId="0" fontId="2" fillId="0" borderId="28" xfId="0" applyFont="1" applyBorder="1" applyAlignment="1">
      <alignment vertical="center"/>
    </xf>
    <xf numFmtId="167" fontId="31" fillId="34" borderId="28" xfId="0" applyNumberFormat="1" applyFont="1" applyFill="1" applyBorder="1" applyAlignment="1">
      <alignment vertical="center"/>
    </xf>
    <xf numFmtId="0" fontId="31" fillId="0" borderId="28" xfId="0" applyFont="1" applyBorder="1" applyAlignment="1" applyProtection="1">
      <alignment vertical="center" wrapText="1"/>
      <protection locked="0"/>
    </xf>
    <xf numFmtId="166" fontId="25" fillId="0" borderId="28" xfId="0" applyNumberFormat="1" applyFont="1" applyBorder="1" applyAlignment="1" applyProtection="1">
      <alignment vertical="center" wrapText="1"/>
      <protection locked="0"/>
    </xf>
    <xf numFmtId="167" fontId="2" fillId="0" borderId="28" xfId="0" applyNumberFormat="1" applyFont="1" applyBorder="1" applyAlignment="1">
      <alignment vertical="center" wrapText="1"/>
    </xf>
    <xf numFmtId="167" fontId="2" fillId="34" borderId="28" xfId="0" applyNumberFormat="1" applyFont="1" applyFill="1" applyBorder="1" applyAlignment="1">
      <alignment vertical="center" wrapText="1"/>
    </xf>
    <xf numFmtId="0" fontId="2" fillId="0" borderId="61" xfId="0" applyFont="1" applyBorder="1" applyAlignment="1">
      <alignment horizontal="center" vertical="center"/>
    </xf>
    <xf numFmtId="167" fontId="25" fillId="34" borderId="15" xfId="0" applyNumberFormat="1" applyFont="1" applyFill="1" applyBorder="1" applyAlignment="1">
      <alignment vertical="center"/>
    </xf>
    <xf numFmtId="0" fontId="25" fillId="0" borderId="15" xfId="0" applyFont="1" applyBorder="1" applyAlignment="1" applyProtection="1">
      <alignment vertical="center" wrapText="1"/>
      <protection locked="0"/>
    </xf>
    <xf numFmtId="0" fontId="1" fillId="0" borderId="53" xfId="0" applyFont="1" applyBorder="1" applyAlignment="1">
      <alignment horizontal="center" vertical="center"/>
    </xf>
    <xf numFmtId="166" fontId="1" fillId="37" borderId="29" xfId="0" applyNumberFormat="1" applyFont="1" applyFill="1" applyBorder="1" applyAlignment="1" applyProtection="1">
      <alignment vertical="center"/>
      <protection locked="0"/>
    </xf>
    <xf numFmtId="166" fontId="2" fillId="37" borderId="15" xfId="0" applyNumberFormat="1" applyFont="1" applyFill="1" applyBorder="1" applyAlignment="1" applyProtection="1">
      <alignment vertical="center"/>
      <protection locked="0"/>
    </xf>
    <xf numFmtId="166" fontId="2" fillId="37" borderId="19" xfId="0" applyNumberFormat="1" applyFont="1" applyFill="1" applyBorder="1" applyAlignment="1" applyProtection="1">
      <alignment vertical="center"/>
      <protection locked="0"/>
    </xf>
    <xf numFmtId="166" fontId="2" fillId="37" borderId="31" xfId="0" applyNumberFormat="1" applyFont="1" applyFill="1" applyBorder="1" applyAlignment="1" applyProtection="1">
      <alignment vertical="center"/>
      <protection locked="0"/>
    </xf>
    <xf numFmtId="166" fontId="2" fillId="37" borderId="29" xfId="0" applyNumberFormat="1" applyFont="1" applyFill="1" applyBorder="1" applyAlignment="1" applyProtection="1">
      <alignment vertical="center"/>
      <protection locked="0"/>
    </xf>
    <xf numFmtId="166" fontId="2" fillId="37" borderId="28" xfId="0" applyNumberFormat="1" applyFont="1" applyFill="1" applyBorder="1" applyAlignment="1" applyProtection="1">
      <alignment vertical="center"/>
      <protection locked="0"/>
    </xf>
    <xf numFmtId="0" fontId="37" fillId="0" borderId="58" xfId="0" applyFont="1" applyBorder="1" applyAlignment="1" applyProtection="1">
      <alignment vertical="center"/>
      <protection locked="0"/>
    </xf>
    <xf numFmtId="0" fontId="37" fillId="0" borderId="58" xfId="0" applyFont="1" applyBorder="1" applyAlignment="1">
      <alignment vertical="center"/>
    </xf>
    <xf numFmtId="167" fontId="38" fillId="34" borderId="58" xfId="0" applyNumberFormat="1" applyFont="1" applyFill="1" applyBorder="1" applyAlignment="1">
      <alignment vertical="center"/>
    </xf>
    <xf numFmtId="0" fontId="38" fillId="0" borderId="58" xfId="0" applyFont="1" applyBorder="1" applyAlignment="1" applyProtection="1">
      <alignment vertical="center" wrapText="1"/>
      <protection locked="0"/>
    </xf>
    <xf numFmtId="166" fontId="38" fillId="0" borderId="58" xfId="0" applyNumberFormat="1" applyFont="1" applyBorder="1" applyAlignment="1" applyProtection="1">
      <alignment vertical="center" wrapText="1"/>
      <protection locked="0"/>
    </xf>
    <xf numFmtId="167" fontId="37" fillId="0" borderId="58" xfId="0" applyNumberFormat="1" applyFont="1" applyBorder="1" applyAlignment="1">
      <alignment vertical="center" wrapText="1"/>
    </xf>
    <xf numFmtId="167" fontId="37" fillId="34" borderId="58" xfId="0" applyNumberFormat="1" applyFont="1" applyFill="1" applyBorder="1" applyAlignment="1">
      <alignment vertical="center" wrapText="1"/>
    </xf>
    <xf numFmtId="166" fontId="37" fillId="37" borderId="31" xfId="0" applyNumberFormat="1" applyFont="1" applyFill="1" applyBorder="1" applyAlignment="1" applyProtection="1">
      <alignment vertical="center"/>
      <protection locked="0"/>
    </xf>
    <xf numFmtId="0" fontId="27" fillId="0" borderId="31" xfId="0" applyFont="1" applyBorder="1" applyAlignment="1">
      <alignment horizontal="center" vertical="center"/>
    </xf>
    <xf numFmtId="166" fontId="40" fillId="36" borderId="31" xfId="0" applyNumberFormat="1" applyFont="1" applyFill="1" applyBorder="1" applyAlignment="1" applyProtection="1">
      <alignment horizontal="right" wrapText="1"/>
      <protection locked="0"/>
    </xf>
    <xf numFmtId="167" fontId="39" fillId="36" borderId="31" xfId="0" applyNumberFormat="1" applyFont="1" applyFill="1" applyBorder="1" applyAlignment="1" applyProtection="1">
      <alignment horizontal="right" wrapText="1"/>
      <protection locked="0"/>
    </xf>
    <xf numFmtId="166" fontId="39" fillId="36" borderId="31" xfId="0" applyNumberFormat="1" applyFont="1" applyFill="1" applyBorder="1" applyAlignment="1" applyProtection="1">
      <alignment horizontal="right"/>
      <protection locked="0"/>
    </xf>
    <xf numFmtId="0" fontId="1" fillId="0" borderId="57" xfId="0" applyFont="1" applyBorder="1" applyAlignment="1">
      <alignment vertical="center"/>
    </xf>
    <xf numFmtId="0" fontId="41" fillId="0" borderId="33" xfId="0" applyFont="1" applyBorder="1" applyAlignment="1" applyProtection="1">
      <alignment vertical="center" wrapText="1"/>
      <protection locked="0"/>
    </xf>
    <xf numFmtId="43" fontId="1" fillId="0" borderId="29" xfId="49" applyFont="1" applyBorder="1" applyAlignment="1">
      <alignment vertical="center"/>
    </xf>
    <xf numFmtId="43" fontId="2" fillId="0" borderId="15" xfId="49" applyFont="1" applyBorder="1" applyAlignment="1">
      <alignment vertical="center"/>
    </xf>
    <xf numFmtId="43" fontId="2" fillId="0" borderId="19" xfId="49" applyFont="1" applyBorder="1" applyAlignment="1">
      <alignment vertical="center"/>
    </xf>
    <xf numFmtId="43" fontId="2" fillId="0" borderId="29" xfId="49" applyFont="1" applyBorder="1" applyAlignment="1">
      <alignment vertical="center"/>
    </xf>
    <xf numFmtId="43" fontId="37" fillId="0" borderId="31" xfId="49" applyFont="1" applyBorder="1" applyAlignment="1">
      <alignment vertical="center"/>
    </xf>
    <xf numFmtId="43" fontId="2" fillId="0" borderId="31" xfId="49" applyFont="1" applyBorder="1" applyAlignment="1">
      <alignment vertical="center"/>
    </xf>
    <xf numFmtId="43" fontId="2" fillId="0" borderId="28" xfId="49" applyFont="1" applyBorder="1" applyAlignment="1">
      <alignment vertical="center"/>
    </xf>
    <xf numFmtId="43" fontId="39" fillId="36" borderId="31" xfId="49" applyFont="1" applyFill="1" applyBorder="1" applyAlignment="1">
      <alignment horizontal="right"/>
    </xf>
    <xf numFmtId="43" fontId="1" fillId="37" borderId="29" xfId="49" applyFont="1" applyFill="1" applyBorder="1" applyAlignment="1">
      <alignment vertical="center"/>
    </xf>
    <xf numFmtId="43" fontId="2" fillId="37" borderId="15" xfId="49" applyFont="1" applyFill="1" applyBorder="1" applyAlignment="1">
      <alignment vertical="center"/>
    </xf>
    <xf numFmtId="43" fontId="2" fillId="37" borderId="19" xfId="49" applyFont="1" applyFill="1" applyBorder="1" applyAlignment="1">
      <alignment vertical="center"/>
    </xf>
    <xf numFmtId="43" fontId="2" fillId="37" borderId="29" xfId="49" applyFont="1" applyFill="1" applyBorder="1" applyAlignment="1">
      <alignment vertical="center"/>
    </xf>
    <xf numFmtId="43" fontId="37" fillId="37" borderId="31" xfId="49" applyFont="1" applyFill="1" applyBorder="1" applyAlignment="1">
      <alignment vertical="center"/>
    </xf>
    <xf numFmtId="43" fontId="2" fillId="37" borderId="31" xfId="49" applyFont="1" applyFill="1" applyBorder="1" applyAlignment="1">
      <alignment vertical="center"/>
    </xf>
    <xf numFmtId="43" fontId="2" fillId="37" borderId="28" xfId="49" applyFont="1" applyFill="1" applyBorder="1" applyAlignment="1">
      <alignment vertical="center"/>
    </xf>
    <xf numFmtId="43" fontId="39" fillId="36" borderId="31" xfId="49" applyFont="1" applyFill="1" applyBorder="1" applyAlignment="1">
      <alignment horizontal="right" inden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39" fillId="36" borderId="39" xfId="0" applyFont="1" applyFill="1" applyBorder="1" applyAlignment="1" applyProtection="1">
      <alignment horizontal="center" wrapText="1"/>
      <protection locked="0"/>
    </xf>
    <xf numFmtId="0" fontId="39" fillId="36" borderId="31" xfId="0" applyFont="1" applyFill="1" applyBorder="1" applyAlignment="1">
      <alignment horizontal="center"/>
    </xf>
    <xf numFmtId="0" fontId="39" fillId="36" borderId="31" xfId="0" applyFont="1" applyFill="1" applyBorder="1" applyAlignment="1">
      <alignment horizontal="center" wrapText="1"/>
    </xf>
    <xf numFmtId="0" fontId="39" fillId="36" borderId="31" xfId="0" applyFont="1" applyFill="1" applyBorder="1" applyAlignment="1" applyProtection="1">
      <alignment horizontal="center"/>
      <protection locked="0"/>
    </xf>
    <xf numFmtId="167" fontId="39" fillId="36" borderId="31" xfId="0" applyNumberFormat="1" applyFont="1" applyFill="1" applyBorder="1" applyAlignment="1" applyProtection="1">
      <alignment horizontal="center"/>
      <protection locked="0"/>
    </xf>
    <xf numFmtId="0" fontId="39" fillId="36" borderId="31" xfId="0" applyFont="1" applyFill="1" applyBorder="1" applyAlignment="1" applyProtection="1">
      <alignment horizontal="center" wrapText="1"/>
      <protection locked="0"/>
    </xf>
    <xf numFmtId="0" fontId="37" fillId="0" borderId="48" xfId="0" quotePrefix="1" applyFont="1" applyBorder="1" applyAlignment="1">
      <alignment horizontal="right" vertical="center" wrapText="1"/>
    </xf>
    <xf numFmtId="0" fontId="37" fillId="0" borderId="49" xfId="0" quotePrefix="1" applyFont="1" applyBorder="1" applyAlignment="1">
      <alignment horizontal="right" vertical="center" wrapText="1"/>
    </xf>
    <xf numFmtId="0" fontId="37" fillId="0" borderId="60" xfId="0" quotePrefix="1" applyFont="1" applyBorder="1" applyAlignment="1">
      <alignment horizontal="right" vertical="center" wrapText="1"/>
    </xf>
    <xf numFmtId="0" fontId="27" fillId="35" borderId="48" xfId="0" applyFont="1" applyFill="1" applyBorder="1" applyAlignment="1">
      <alignment horizontal="center" vertical="center" wrapText="1"/>
    </xf>
    <xf numFmtId="0" fontId="27" fillId="35" borderId="49" xfId="0" applyFont="1" applyFill="1" applyBorder="1" applyAlignment="1">
      <alignment horizontal="left" vertical="center" wrapText="1"/>
    </xf>
    <xf numFmtId="0" fontId="27" fillId="35" borderId="49" xfId="0" applyFont="1" applyFill="1" applyBorder="1" applyAlignment="1">
      <alignment horizontal="center" vertical="center" wrapText="1"/>
    </xf>
    <xf numFmtId="0" fontId="27" fillId="35" borderId="49" xfId="0" applyFont="1" applyFill="1" applyBorder="1" applyAlignment="1" applyProtection="1">
      <alignment horizontal="center" vertical="center" wrapText="1"/>
      <protection locked="0"/>
    </xf>
    <xf numFmtId="167" fontId="33" fillId="35" borderId="49" xfId="0" applyNumberFormat="1" applyFont="1" applyFill="1" applyBorder="1" applyAlignment="1" applyProtection="1">
      <alignment horizontal="right" vertical="center" wrapText="1"/>
      <protection locked="0"/>
    </xf>
    <xf numFmtId="0" fontId="33" fillId="35" borderId="49" xfId="0" applyFont="1" applyFill="1" applyBorder="1" applyAlignment="1" applyProtection="1">
      <alignment horizontal="center" vertical="center" wrapText="1"/>
      <protection locked="0"/>
    </xf>
    <xf numFmtId="166" fontId="28" fillId="35" borderId="49" xfId="0" applyNumberFormat="1" applyFont="1" applyFill="1" applyBorder="1" applyAlignment="1" applyProtection="1">
      <alignment horizontal="center" vertical="center" wrapText="1"/>
      <protection locked="0"/>
    </xf>
    <xf numFmtId="167" fontId="27" fillId="35" borderId="49" xfId="0" applyNumberFormat="1" applyFont="1" applyFill="1" applyBorder="1" applyAlignment="1" applyProtection="1">
      <alignment horizontal="right" vertical="center" wrapText="1"/>
      <protection locked="0"/>
    </xf>
    <xf numFmtId="167" fontId="30" fillId="35" borderId="49" xfId="0" applyNumberFormat="1" applyFont="1" applyFill="1" applyBorder="1" applyAlignment="1">
      <alignment horizontal="right" vertical="center" wrapText="1"/>
    </xf>
    <xf numFmtId="166" fontId="29" fillId="35" borderId="49" xfId="0" applyNumberFormat="1" applyFont="1" applyFill="1" applyBorder="1" applyAlignment="1" applyProtection="1">
      <alignment horizontal="center" vertical="center" wrapText="1"/>
      <protection locked="0"/>
    </xf>
    <xf numFmtId="164" fontId="30" fillId="35" borderId="49" xfId="0" applyNumberFormat="1" applyFont="1" applyFill="1" applyBorder="1" applyAlignment="1">
      <alignment horizontal="center" vertical="center" wrapText="1"/>
    </xf>
    <xf numFmtId="0" fontId="27" fillId="35" borderId="50" xfId="0" applyFont="1" applyFill="1" applyBorder="1" applyAlignment="1">
      <alignment horizontal="center" vertical="center" wrapText="1"/>
    </xf>
    <xf numFmtId="168" fontId="27" fillId="35" borderId="44" xfId="0" applyNumberFormat="1" applyFont="1" applyFill="1" applyBorder="1" applyAlignment="1">
      <alignment horizontal="center" vertical="center"/>
    </xf>
    <xf numFmtId="0" fontId="27" fillId="35" borderId="44" xfId="0" applyFont="1" applyFill="1" applyBorder="1" applyAlignment="1">
      <alignment horizontal="center" vertical="center"/>
    </xf>
    <xf numFmtId="168" fontId="27" fillId="35" borderId="44" xfId="0" applyNumberFormat="1" applyFont="1" applyFill="1" applyBorder="1" applyAlignment="1" applyProtection="1">
      <alignment horizontal="center" vertical="center"/>
      <protection locked="0"/>
    </xf>
    <xf numFmtId="167" fontId="33" fillId="35" borderId="44" xfId="0" applyNumberFormat="1" applyFont="1" applyFill="1" applyBorder="1" applyAlignment="1" applyProtection="1">
      <alignment horizontal="right" vertical="center"/>
      <protection locked="0"/>
    </xf>
    <xf numFmtId="168" fontId="33" fillId="35" borderId="44" xfId="0" applyNumberFormat="1" applyFont="1" applyFill="1" applyBorder="1" applyAlignment="1" applyProtection="1">
      <alignment horizontal="right" vertical="center"/>
      <protection locked="0"/>
    </xf>
    <xf numFmtId="166" fontId="28" fillId="35" borderId="44" xfId="0" applyNumberFormat="1" applyFont="1" applyFill="1" applyBorder="1" applyAlignment="1" applyProtection="1">
      <alignment horizontal="right" vertical="center"/>
      <protection locked="0"/>
    </xf>
    <xf numFmtId="167" fontId="35" fillId="35" borderId="44" xfId="0" applyNumberFormat="1" applyFont="1" applyFill="1" applyBorder="1" applyAlignment="1">
      <alignment horizontal="center" vertical="center"/>
    </xf>
    <xf numFmtId="167" fontId="35" fillId="35" borderId="21" xfId="0" applyNumberFormat="1" applyFont="1" applyFill="1" applyBorder="1" applyAlignment="1">
      <alignment horizontal="center" vertical="center"/>
    </xf>
    <xf numFmtId="0" fontId="27" fillId="35" borderId="41" xfId="0" applyFont="1" applyFill="1" applyBorder="1" applyAlignment="1">
      <alignment horizontal="center" vertical="center" wrapText="1"/>
    </xf>
    <xf numFmtId="0" fontId="27" fillId="35" borderId="44" xfId="0" applyFont="1" applyFill="1" applyBorder="1" applyAlignment="1">
      <alignment horizontal="center" vertical="center" wrapText="1"/>
    </xf>
  </cellXfs>
  <cellStyles count="50">
    <cellStyle name="20 % - Accent1" xfId="1" xr:uid="{00000000-0005-0000-0000-000001000000}"/>
    <cellStyle name="20 % - Accent2" xfId="2" xr:uid="{00000000-0005-0000-0000-000002000000}"/>
    <cellStyle name="20 % - Accent3" xfId="3" xr:uid="{00000000-0005-0000-0000-000003000000}"/>
    <cellStyle name="20 % - Accent4" xfId="4" xr:uid="{00000000-0005-0000-0000-000004000000}"/>
    <cellStyle name="20 % - Accent5" xfId="5" xr:uid="{00000000-0005-0000-0000-000005000000}"/>
    <cellStyle name="20 % - Accent6" xfId="6" xr:uid="{00000000-0005-0000-0000-000006000000}"/>
    <cellStyle name="40 % - Accent1" xfId="7" xr:uid="{00000000-0005-0000-0000-000007000000}"/>
    <cellStyle name="40 % - Accent2" xfId="8" xr:uid="{00000000-0005-0000-0000-000008000000}"/>
    <cellStyle name="40 % - Accent3" xfId="9" xr:uid="{00000000-0005-0000-0000-000009000000}"/>
    <cellStyle name="40 % - Accent4" xfId="10" xr:uid="{00000000-0005-0000-0000-00000A000000}"/>
    <cellStyle name="40 % - Accent5" xfId="11" xr:uid="{00000000-0005-0000-0000-00000B000000}"/>
    <cellStyle name="40 % - Accent6" xfId="12" xr:uid="{00000000-0005-0000-0000-00000C000000}"/>
    <cellStyle name="60 % - Accent1" xfId="13" xr:uid="{00000000-0005-0000-0000-00000D000000}"/>
    <cellStyle name="60 % - Accent2" xfId="14" xr:uid="{00000000-0005-0000-0000-00000E000000}"/>
    <cellStyle name="60 % - Accent3" xfId="15" xr:uid="{00000000-0005-0000-0000-00000F000000}"/>
    <cellStyle name="60 % - Accent4" xfId="16" xr:uid="{00000000-0005-0000-0000-000010000000}"/>
    <cellStyle name="60 % - Accent5" xfId="17" xr:uid="{00000000-0005-0000-0000-000011000000}"/>
    <cellStyle name="60 %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Avertissement" xfId="25" xr:uid="{00000000-0005-0000-0000-000019000000}"/>
    <cellStyle name="Calcul" xfId="26" xr:uid="{00000000-0005-0000-0000-00001A000000}"/>
    <cellStyle name="Cellule liée" xfId="27" xr:uid="{00000000-0005-0000-0000-00001B000000}"/>
    <cellStyle name="Comma" xfId="31" xr:uid="{00000000-0005-0000-0000-00001F000000}"/>
    <cellStyle name="Comma [0]" xfId="32" xr:uid="{00000000-0005-0000-0000-000020000000}"/>
    <cellStyle name="Currency" xfId="33" xr:uid="{00000000-0005-0000-0000-000021000000}"/>
    <cellStyle name="Currency [0]" xfId="34" xr:uid="{00000000-0005-0000-0000-000022000000}"/>
    <cellStyle name="Entrée" xfId="28" xr:uid="{00000000-0005-0000-0000-00001C000000}"/>
    <cellStyle name="Hyperlink" xfId="30" xr:uid="{00000000-0005-0000-0000-00001E000000}"/>
    <cellStyle name="Insatisfaisant" xfId="29" xr:uid="{00000000-0005-0000-0000-00001D000000}"/>
    <cellStyle name="Milliers" xfId="49" builtinId="3"/>
    <cellStyle name="Neutre" xfId="35" xr:uid="{00000000-0005-0000-0000-000023000000}"/>
    <cellStyle name="Normal" xfId="0" builtinId="0"/>
    <cellStyle name="Note" xfId="36" xr:uid="{00000000-0005-0000-0000-000024000000}"/>
    <cellStyle name="Percent" xfId="37" xr:uid="{00000000-0005-0000-0000-000025000000}"/>
    <cellStyle name="Satisfaisant" xfId="38" xr:uid="{00000000-0005-0000-0000-000026000000}"/>
    <cellStyle name="Sortie" xfId="39" xr:uid="{00000000-0005-0000-0000-000027000000}"/>
    <cellStyle name="Standaard 2" xfId="40" xr:uid="{00000000-0005-0000-0000-000028000000}"/>
    <cellStyle name="Texte explicatif" xfId="41" xr:uid="{00000000-0005-0000-0000-000029000000}"/>
    <cellStyle name="Titre" xfId="42" xr:uid="{00000000-0005-0000-0000-00002A000000}"/>
    <cellStyle name="Titre 1" xfId="43" xr:uid="{00000000-0005-0000-0000-00002B000000}"/>
    <cellStyle name="Titre 2" xfId="44" xr:uid="{00000000-0005-0000-0000-00002C000000}"/>
    <cellStyle name="Titre 3" xfId="45" xr:uid="{00000000-0005-0000-0000-00002D000000}"/>
    <cellStyle name="Titre 4" xfId="46" xr:uid="{00000000-0005-0000-0000-00002E000000}"/>
    <cellStyle name="Total" xfId="47" xr:uid="{00000000-0005-0000-0000-00002F000000}"/>
    <cellStyle name="Vérification"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upport@3p.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T32"/>
  <sheetViews>
    <sheetView tabSelected="1" topLeftCell="A15" zoomScale="130" zoomScaleNormal="130" workbookViewId="0">
      <selection activeCell="C30" sqref="C30"/>
    </sheetView>
  </sheetViews>
  <sheetFormatPr baseColWidth="10" defaultColWidth="9.140625" defaultRowHeight="10.5" x14ac:dyDescent="0.15"/>
  <cols>
    <col min="1" max="1" width="14.140625" style="1" customWidth="1"/>
    <col min="2" max="2" width="7.140625" style="1" customWidth="1"/>
    <col min="3" max="3" width="11.7109375" style="27" customWidth="1"/>
    <col min="4" max="4" width="3.7109375" style="27" hidden="1" customWidth="1"/>
    <col min="5" max="5" width="33.7109375" style="21" customWidth="1"/>
    <col min="6" max="6" width="4.7109375" style="1" customWidth="1"/>
    <col min="7" max="7" width="6.85546875" style="1" customWidth="1"/>
    <col min="8" max="8" width="3.28515625" style="1" customWidth="1"/>
    <col min="9" max="10" width="4.7109375" style="8" hidden="1" customWidth="1"/>
    <col min="11" max="11" width="7.7109375" style="1" hidden="1" customWidth="1"/>
    <col min="12" max="12" width="12.7109375" style="33" hidden="1" customWidth="1"/>
    <col min="13" max="13" width="31.42578125" style="22" hidden="1" customWidth="1"/>
    <col min="14" max="14" width="14.5703125" style="31" customWidth="1"/>
    <col min="15" max="15" width="32.7109375" style="36" hidden="1" customWidth="1"/>
    <col min="16" max="16" width="24.85546875" style="36" hidden="1" customWidth="1"/>
    <col min="17" max="17" width="16.7109375" style="35" customWidth="1"/>
    <col min="18" max="18" width="14" style="29" customWidth="1"/>
    <col min="19" max="19" width="15.140625" style="10" customWidth="1"/>
    <col min="20" max="20" width="49" style="25" customWidth="1"/>
    <col min="21" max="21" width="9.140625" style="1" customWidth="1"/>
    <col min="22" max="16384" width="9.140625" style="1"/>
  </cols>
  <sheetData>
    <row r="1" spans="1:20" s="2" customFormat="1" ht="11.25" thickBot="1" x14ac:dyDescent="0.2">
      <c r="B1" s="4"/>
      <c r="C1" s="3"/>
      <c r="D1" s="3"/>
      <c r="E1" s="20"/>
      <c r="F1" s="4"/>
      <c r="G1" s="4"/>
      <c r="H1" s="4"/>
      <c r="I1" s="5"/>
      <c r="J1" s="5"/>
      <c r="K1" s="4"/>
      <c r="L1" s="41"/>
      <c r="M1" s="42"/>
      <c r="N1" s="30"/>
      <c r="O1" s="32"/>
      <c r="P1" s="32"/>
      <c r="Q1" s="34"/>
      <c r="R1" s="28"/>
      <c r="S1" s="9"/>
      <c r="T1" s="26"/>
    </row>
    <row r="2" spans="1:20" s="2" customFormat="1" ht="50.1" customHeight="1" thickBot="1" x14ac:dyDescent="0.2">
      <c r="A2" s="154"/>
      <c r="B2" s="275" t="s">
        <v>83</v>
      </c>
      <c r="C2" s="276"/>
      <c r="D2" s="276"/>
      <c r="E2" s="276"/>
      <c r="F2" s="277"/>
      <c r="G2" s="277"/>
      <c r="H2" s="277"/>
      <c r="I2" s="278"/>
      <c r="J2" s="278"/>
      <c r="K2" s="277"/>
      <c r="L2" s="279"/>
      <c r="M2" s="280"/>
      <c r="N2" s="281"/>
      <c r="O2" s="282"/>
      <c r="P2" s="282"/>
      <c r="Q2" s="283"/>
      <c r="R2" s="284"/>
      <c r="S2" s="285"/>
      <c r="T2" s="286"/>
    </row>
    <row r="3" spans="1:20" s="24" customFormat="1" ht="39.950000000000003" customHeight="1" thickBot="1" x14ac:dyDescent="0.25">
      <c r="A3" s="205"/>
      <c r="B3" s="295" t="s">
        <v>84</v>
      </c>
      <c r="C3" s="296"/>
      <c r="D3" s="296"/>
      <c r="E3" s="296"/>
      <c r="F3" s="287">
        <v>340000</v>
      </c>
      <c r="G3" s="287"/>
      <c r="H3" s="288"/>
      <c r="I3" s="289"/>
      <c r="J3" s="289"/>
      <c r="K3" s="288"/>
      <c r="L3" s="290"/>
      <c r="M3" s="291"/>
      <c r="N3" s="292"/>
      <c r="O3" s="198"/>
      <c r="P3" s="198"/>
      <c r="Q3" s="293"/>
      <c r="R3" s="293"/>
      <c r="S3" s="293"/>
      <c r="T3" s="294"/>
    </row>
    <row r="4" spans="1:20" ht="21" customHeight="1" thickBot="1" x14ac:dyDescent="0.2">
      <c r="A4" s="199" t="s">
        <v>52</v>
      </c>
      <c r="B4" s="200"/>
      <c r="C4" s="200" t="s">
        <v>20</v>
      </c>
      <c r="D4" s="200"/>
      <c r="E4" s="201" t="s">
        <v>12</v>
      </c>
      <c r="F4" s="200" t="s">
        <v>0</v>
      </c>
      <c r="G4" s="200" t="s">
        <v>21</v>
      </c>
      <c r="H4" s="201" t="s">
        <v>13</v>
      </c>
      <c r="I4" s="202" t="s">
        <v>2</v>
      </c>
      <c r="J4" s="202" t="s">
        <v>3</v>
      </c>
      <c r="K4" s="200" t="s">
        <v>28</v>
      </c>
      <c r="L4" s="203" t="s">
        <v>33</v>
      </c>
      <c r="M4" s="204" t="s">
        <v>15</v>
      </c>
      <c r="N4" s="192" t="s">
        <v>34</v>
      </c>
      <c r="O4" s="193" t="s">
        <v>36</v>
      </c>
      <c r="P4" s="193" t="s">
        <v>35</v>
      </c>
      <c r="Q4" s="194" t="s">
        <v>71</v>
      </c>
      <c r="R4" s="195" t="s">
        <v>70</v>
      </c>
      <c r="S4" s="196" t="s">
        <v>72</v>
      </c>
      <c r="T4" s="197" t="s">
        <v>32</v>
      </c>
    </row>
    <row r="5" spans="1:20" s="40" customFormat="1" ht="24.95" customHeight="1" x14ac:dyDescent="0.2">
      <c r="A5" s="263" t="s">
        <v>53</v>
      </c>
      <c r="B5" s="209"/>
      <c r="C5" s="151" t="s">
        <v>37</v>
      </c>
      <c r="D5" s="139" t="s">
        <v>37</v>
      </c>
      <c r="E5" s="140" t="s">
        <v>38</v>
      </c>
      <c r="F5" s="187" t="s">
        <v>37</v>
      </c>
      <c r="G5" s="187"/>
      <c r="H5" s="187"/>
      <c r="I5" s="141"/>
      <c r="J5" s="141"/>
      <c r="K5" s="138"/>
      <c r="L5" s="142"/>
      <c r="M5" s="143"/>
      <c r="N5" s="144"/>
      <c r="O5" s="145"/>
      <c r="P5" s="145"/>
      <c r="Q5" s="247"/>
      <c r="R5" s="227"/>
      <c r="S5" s="255" t="s">
        <v>65</v>
      </c>
      <c r="T5" s="146"/>
    </row>
    <row r="6" spans="1:20" s="40" customFormat="1" ht="24.95" customHeight="1" x14ac:dyDescent="0.2">
      <c r="A6" s="264"/>
      <c r="B6" s="210"/>
      <c r="C6" s="148" t="s">
        <v>51</v>
      </c>
      <c r="D6" s="189"/>
      <c r="E6" s="91" t="s">
        <v>55</v>
      </c>
      <c r="F6" s="82" t="s">
        <v>39</v>
      </c>
      <c r="G6" s="82" t="s">
        <v>40</v>
      </c>
      <c r="H6" s="82">
        <v>1</v>
      </c>
      <c r="I6" s="93"/>
      <c r="J6" s="93"/>
      <c r="K6" s="92">
        <f t="shared" ref="K6" si="0">H6-J6+I6</f>
        <v>1</v>
      </c>
      <c r="L6" s="94"/>
      <c r="M6" s="95" t="e">
        <f t="shared" ref="M6" ca="1" si="1">EUROToLetters(L6)</f>
        <v>#NAME?</v>
      </c>
      <c r="N6" s="96"/>
      <c r="O6" s="97">
        <v>799344</v>
      </c>
      <c r="P6" s="98"/>
      <c r="Q6" s="248">
        <v>0</v>
      </c>
      <c r="R6" s="228">
        <v>0.2</v>
      </c>
      <c r="S6" s="256">
        <f>Q6*1.2</f>
        <v>0</v>
      </c>
      <c r="T6" s="191"/>
    </row>
    <row r="7" spans="1:20" s="40" customFormat="1" ht="24.95" customHeight="1" x14ac:dyDescent="0.2">
      <c r="A7" s="264"/>
      <c r="B7" s="211"/>
      <c r="C7" s="99" t="s">
        <v>56</v>
      </c>
      <c r="D7" s="84"/>
      <c r="E7" s="91" t="s">
        <v>57</v>
      </c>
      <c r="F7" s="82" t="s">
        <v>39</v>
      </c>
      <c r="G7" s="82" t="s">
        <v>40</v>
      </c>
      <c r="H7" s="82">
        <v>1</v>
      </c>
      <c r="I7" s="85"/>
      <c r="J7" s="85"/>
      <c r="K7" s="83"/>
      <c r="L7" s="86"/>
      <c r="M7" s="87"/>
      <c r="N7" s="88"/>
      <c r="O7" s="89"/>
      <c r="P7" s="89"/>
      <c r="Q7" s="248">
        <v>0</v>
      </c>
      <c r="R7" s="228">
        <v>0.2</v>
      </c>
      <c r="S7" s="256">
        <f t="shared" ref="S7:S10" si="2">Q7*1.2</f>
        <v>0</v>
      </c>
      <c r="T7" s="147"/>
    </row>
    <row r="8" spans="1:20" ht="24.95" customHeight="1" x14ac:dyDescent="0.15">
      <c r="A8" s="264"/>
      <c r="B8" s="211"/>
      <c r="C8" s="99" t="s">
        <v>41</v>
      </c>
      <c r="D8" s="90" t="s">
        <v>37</v>
      </c>
      <c r="E8" s="91" t="s">
        <v>58</v>
      </c>
      <c r="F8" s="82" t="s">
        <v>39</v>
      </c>
      <c r="G8" s="82" t="s">
        <v>40</v>
      </c>
      <c r="H8" s="82">
        <v>1</v>
      </c>
      <c r="I8" s="93"/>
      <c r="J8" s="93"/>
      <c r="K8" s="92">
        <f t="shared" ref="K8:K9" si="3">H8-J8+I8</f>
        <v>1</v>
      </c>
      <c r="L8" s="94"/>
      <c r="M8" s="95" t="e">
        <f t="shared" ref="M8:M9" ca="1" si="4">EUROToLetters(L8)</f>
        <v>#NAME?</v>
      </c>
      <c r="N8" s="96"/>
      <c r="O8" s="97">
        <v>799341</v>
      </c>
      <c r="P8" s="98"/>
      <c r="Q8" s="248">
        <v>0</v>
      </c>
      <c r="R8" s="228">
        <v>0.2</v>
      </c>
      <c r="S8" s="256">
        <f t="shared" si="2"/>
        <v>0</v>
      </c>
      <c r="T8" s="136"/>
    </row>
    <row r="9" spans="1:20" ht="24.95" customHeight="1" x14ac:dyDescent="0.15">
      <c r="A9" s="264"/>
      <c r="B9" s="211"/>
      <c r="C9" s="99" t="s">
        <v>42</v>
      </c>
      <c r="D9" s="90" t="s">
        <v>37</v>
      </c>
      <c r="E9" s="91" t="s">
        <v>50</v>
      </c>
      <c r="F9" s="82" t="s">
        <v>39</v>
      </c>
      <c r="G9" s="82" t="s">
        <v>40</v>
      </c>
      <c r="H9" s="82">
        <v>1</v>
      </c>
      <c r="I9" s="93"/>
      <c r="J9" s="93"/>
      <c r="K9" s="92">
        <f t="shared" si="3"/>
        <v>1</v>
      </c>
      <c r="L9" s="94"/>
      <c r="M9" s="95" t="e">
        <f t="shared" ca="1" si="4"/>
        <v>#NAME?</v>
      </c>
      <c r="N9" s="96"/>
      <c r="O9" s="97">
        <v>799341</v>
      </c>
      <c r="P9" s="98"/>
      <c r="Q9" s="248">
        <v>0</v>
      </c>
      <c r="R9" s="228">
        <v>0.2</v>
      </c>
      <c r="S9" s="256">
        <f t="shared" si="2"/>
        <v>0</v>
      </c>
      <c r="T9" s="136"/>
    </row>
    <row r="10" spans="1:20" ht="24.95" customHeight="1" thickBot="1" x14ac:dyDescent="0.2">
      <c r="A10" s="264"/>
      <c r="B10" s="223"/>
      <c r="C10" s="107" t="s">
        <v>44</v>
      </c>
      <c r="D10" s="108"/>
      <c r="E10" s="213" t="s">
        <v>59</v>
      </c>
      <c r="F10" s="107" t="s">
        <v>39</v>
      </c>
      <c r="G10" s="107" t="s">
        <v>40</v>
      </c>
      <c r="H10" s="107">
        <v>1</v>
      </c>
      <c r="I10" s="109"/>
      <c r="J10" s="109"/>
      <c r="K10" s="108">
        <f>H10-J10+I10</f>
        <v>1</v>
      </c>
      <c r="L10" s="110"/>
      <c r="M10" s="111" t="e">
        <f ca="1">EUROToLetters(L10)</f>
        <v>#NAME?</v>
      </c>
      <c r="N10" s="112"/>
      <c r="O10" s="113">
        <v>799342</v>
      </c>
      <c r="P10" s="114"/>
      <c r="Q10" s="249">
        <v>0</v>
      </c>
      <c r="R10" s="229">
        <v>0.2</v>
      </c>
      <c r="S10" s="257">
        <f t="shared" si="2"/>
        <v>0</v>
      </c>
      <c r="T10" s="153"/>
    </row>
    <row r="11" spans="1:20" ht="24.95" customHeight="1" x14ac:dyDescent="0.15">
      <c r="A11" s="264"/>
      <c r="B11" s="206"/>
      <c r="C11" s="115"/>
      <c r="D11" s="118"/>
      <c r="E11" s="140" t="s">
        <v>54</v>
      </c>
      <c r="F11" s="115"/>
      <c r="G11" s="115"/>
      <c r="H11" s="115"/>
      <c r="I11" s="119"/>
      <c r="J11" s="119"/>
      <c r="K11" s="118"/>
      <c r="L11" s="120"/>
      <c r="M11" s="121"/>
      <c r="N11" s="122"/>
      <c r="O11" s="123"/>
      <c r="P11" s="124"/>
      <c r="Q11" s="250"/>
      <c r="R11" s="231"/>
      <c r="S11" s="258">
        <f>SUM(S12:S12)</f>
        <v>0</v>
      </c>
      <c r="T11" s="125"/>
    </row>
    <row r="12" spans="1:20" ht="24.95" customHeight="1" thickBot="1" x14ac:dyDescent="0.2">
      <c r="A12" s="264"/>
      <c r="B12" s="207"/>
      <c r="C12" s="99" t="s">
        <v>88</v>
      </c>
      <c r="D12" s="84"/>
      <c r="E12" s="91" t="s">
        <v>77</v>
      </c>
      <c r="F12" s="82" t="s">
        <v>39</v>
      </c>
      <c r="G12" s="82" t="s">
        <v>40</v>
      </c>
      <c r="H12" s="82">
        <v>1</v>
      </c>
      <c r="I12" s="93"/>
      <c r="J12" s="93"/>
      <c r="K12" s="92">
        <f>H12-J12+I12</f>
        <v>1</v>
      </c>
      <c r="L12" s="94"/>
      <c r="M12" s="95" t="e">
        <f ca="1">EUROToLetters(L12)</f>
        <v>#NAME?</v>
      </c>
      <c r="N12" s="96"/>
      <c r="O12" s="97">
        <v>799344</v>
      </c>
      <c r="P12" s="98"/>
      <c r="Q12" s="248">
        <v>0</v>
      </c>
      <c r="R12" s="228">
        <v>0.2</v>
      </c>
      <c r="S12" s="256">
        <f t="shared" ref="S12:S19" si="5">Q12*1.2</f>
        <v>0</v>
      </c>
      <c r="T12" s="246"/>
    </row>
    <row r="13" spans="1:20" ht="24.95" customHeight="1" thickBot="1" x14ac:dyDescent="0.2">
      <c r="A13" s="265"/>
      <c r="B13" s="272" t="s">
        <v>80</v>
      </c>
      <c r="C13" s="273"/>
      <c r="D13" s="273"/>
      <c r="E13" s="274"/>
      <c r="F13" s="241" t="s">
        <v>39</v>
      </c>
      <c r="G13" s="241" t="s">
        <v>40</v>
      </c>
      <c r="H13" s="241">
        <v>1</v>
      </c>
      <c r="I13" s="233"/>
      <c r="J13" s="233"/>
      <c r="K13" s="234"/>
      <c r="L13" s="235"/>
      <c r="M13" s="236"/>
      <c r="N13" s="237"/>
      <c r="O13" s="238"/>
      <c r="P13" s="239"/>
      <c r="Q13" s="251">
        <v>0</v>
      </c>
      <c r="R13" s="240">
        <v>0.2</v>
      </c>
      <c r="S13" s="259">
        <f>SUM(S5:S12)</f>
        <v>0</v>
      </c>
      <c r="T13" s="214"/>
    </row>
    <row r="14" spans="1:20" ht="24.95" customHeight="1" x14ac:dyDescent="0.15">
      <c r="A14" s="263" t="s">
        <v>60</v>
      </c>
      <c r="B14" s="206"/>
      <c r="C14" s="152" t="s">
        <v>74</v>
      </c>
      <c r="D14" s="116" t="s">
        <v>37</v>
      </c>
      <c r="E14" s="117" t="s">
        <v>75</v>
      </c>
      <c r="F14" s="115" t="s">
        <v>39</v>
      </c>
      <c r="G14" s="115" t="s">
        <v>40</v>
      </c>
      <c r="H14" s="115">
        <v>1</v>
      </c>
      <c r="I14" s="119"/>
      <c r="J14" s="119"/>
      <c r="K14" s="118">
        <f>H14-J14+I14</f>
        <v>1</v>
      </c>
      <c r="L14" s="120"/>
      <c r="M14" s="121" t="e">
        <f ca="1">EUROToLetters(L14)</f>
        <v>#NAME?</v>
      </c>
      <c r="N14" s="122"/>
      <c r="O14" s="123">
        <v>799341</v>
      </c>
      <c r="P14" s="124"/>
      <c r="Q14" s="250">
        <v>0</v>
      </c>
      <c r="R14" s="231">
        <v>0.2</v>
      </c>
      <c r="S14" s="258">
        <f t="shared" si="5"/>
        <v>0</v>
      </c>
      <c r="T14" s="125"/>
    </row>
    <row r="15" spans="1:20" ht="24.95" customHeight="1" thickBot="1" x14ac:dyDescent="0.2">
      <c r="A15" s="264"/>
      <c r="B15" s="212"/>
      <c r="C15" s="148" t="s">
        <v>43</v>
      </c>
      <c r="D15" s="149"/>
      <c r="E15" s="150" t="s">
        <v>76</v>
      </c>
      <c r="F15" s="107" t="s">
        <v>39</v>
      </c>
      <c r="G15" s="107" t="s">
        <v>40</v>
      </c>
      <c r="H15" s="107">
        <v>1</v>
      </c>
      <c r="I15" s="109"/>
      <c r="J15" s="109"/>
      <c r="K15" s="108">
        <f t="shared" ref="K15" si="6">H15-J15+I15</f>
        <v>1</v>
      </c>
      <c r="L15" s="110"/>
      <c r="M15" s="111" t="e">
        <f t="shared" ref="M15" ca="1" si="7">EUROToLetters(L15)</f>
        <v>#NAME?</v>
      </c>
      <c r="N15" s="112"/>
      <c r="O15" s="113">
        <v>799342</v>
      </c>
      <c r="P15" s="114"/>
      <c r="Q15" s="249">
        <v>0</v>
      </c>
      <c r="R15" s="229">
        <v>0.2</v>
      </c>
      <c r="S15" s="257">
        <f t="shared" si="5"/>
        <v>0</v>
      </c>
      <c r="T15" s="153"/>
    </row>
    <row r="16" spans="1:20" ht="24.95" customHeight="1" thickBot="1" x14ac:dyDescent="0.2">
      <c r="A16" s="265"/>
      <c r="B16" s="272" t="s">
        <v>81</v>
      </c>
      <c r="C16" s="273"/>
      <c r="D16" s="273"/>
      <c r="E16" s="274"/>
      <c r="F16" s="241" t="s">
        <v>39</v>
      </c>
      <c r="G16" s="241" t="s">
        <v>40</v>
      </c>
      <c r="H16" s="241">
        <v>1</v>
      </c>
      <c r="I16" s="233"/>
      <c r="J16" s="233"/>
      <c r="K16" s="234"/>
      <c r="L16" s="235"/>
      <c r="M16" s="236"/>
      <c r="N16" s="237"/>
      <c r="O16" s="238"/>
      <c r="P16" s="239"/>
      <c r="Q16" s="251">
        <v>0</v>
      </c>
      <c r="R16" s="240">
        <v>0.2</v>
      </c>
      <c r="S16" s="259">
        <f>SUM(S14:S15)</f>
        <v>0</v>
      </c>
      <c r="T16" s="153"/>
    </row>
    <row r="17" spans="1:20" ht="24.95" customHeight="1" x14ac:dyDescent="0.15">
      <c r="A17" s="263" t="s">
        <v>62</v>
      </c>
      <c r="B17" s="206"/>
      <c r="C17" s="152" t="s">
        <v>45</v>
      </c>
      <c r="D17" s="116" t="s">
        <v>37</v>
      </c>
      <c r="E17" s="117" t="s">
        <v>64</v>
      </c>
      <c r="F17" s="115" t="s">
        <v>39</v>
      </c>
      <c r="G17" s="115" t="s">
        <v>40</v>
      </c>
      <c r="H17" s="115">
        <v>1</v>
      </c>
      <c r="I17" s="119"/>
      <c r="J17" s="119"/>
      <c r="K17" s="118">
        <f>H17-J17+I17</f>
        <v>1</v>
      </c>
      <c r="L17" s="120"/>
      <c r="M17" s="121" t="e">
        <f ca="1">EUROToLetters(L17)</f>
        <v>#NAME?</v>
      </c>
      <c r="N17" s="122"/>
      <c r="O17" s="123">
        <v>799341</v>
      </c>
      <c r="P17" s="124"/>
      <c r="Q17" s="250">
        <v>0</v>
      </c>
      <c r="R17" s="231">
        <v>0.2</v>
      </c>
      <c r="S17" s="258">
        <f t="shared" si="5"/>
        <v>0</v>
      </c>
      <c r="T17" s="153"/>
    </row>
    <row r="18" spans="1:20" ht="24.95" customHeight="1" x14ac:dyDescent="0.15">
      <c r="A18" s="264"/>
      <c r="B18" s="207"/>
      <c r="C18" s="99" t="s">
        <v>78</v>
      </c>
      <c r="D18" s="90"/>
      <c r="E18" s="91" t="s">
        <v>79</v>
      </c>
      <c r="F18" s="82" t="s">
        <v>39</v>
      </c>
      <c r="G18" s="82" t="s">
        <v>40</v>
      </c>
      <c r="H18" s="82">
        <v>1</v>
      </c>
      <c r="I18" s="93"/>
      <c r="J18" s="93"/>
      <c r="K18" s="92">
        <f>H18-J18+I18</f>
        <v>1</v>
      </c>
      <c r="L18" s="224"/>
      <c r="M18" s="225" t="e">
        <f ca="1">EUROToLetters(L18)</f>
        <v>#NAME?</v>
      </c>
      <c r="N18" s="96"/>
      <c r="O18" s="97">
        <v>799341</v>
      </c>
      <c r="P18" s="98"/>
      <c r="Q18" s="248">
        <v>0</v>
      </c>
      <c r="R18" s="228">
        <v>0.2</v>
      </c>
      <c r="S18" s="256">
        <f t="shared" si="5"/>
        <v>0</v>
      </c>
      <c r="T18" s="153"/>
    </row>
    <row r="19" spans="1:20" ht="42.75" thickBot="1" x14ac:dyDescent="0.2">
      <c r="A19" s="264"/>
      <c r="B19" s="208"/>
      <c r="C19" s="137" t="s">
        <v>46</v>
      </c>
      <c r="D19" s="127" t="s">
        <v>37</v>
      </c>
      <c r="E19" s="128" t="s">
        <v>47</v>
      </c>
      <c r="F19" s="126" t="s">
        <v>39</v>
      </c>
      <c r="G19" s="126" t="s">
        <v>40</v>
      </c>
      <c r="H19" s="126">
        <v>1</v>
      </c>
      <c r="I19" s="130"/>
      <c r="J19" s="130"/>
      <c r="K19" s="129">
        <f t="shared" ref="K19" si="8">H19-J19+I19</f>
        <v>1</v>
      </c>
      <c r="L19" s="131"/>
      <c r="M19" s="132" t="e">
        <f t="shared" ref="M19" ca="1" si="9">EUROToLetters(L19)</f>
        <v>#NAME?</v>
      </c>
      <c r="N19" s="133"/>
      <c r="O19" s="134">
        <v>799341</v>
      </c>
      <c r="P19" s="135"/>
      <c r="Q19" s="252">
        <v>0</v>
      </c>
      <c r="R19" s="230">
        <v>0.2</v>
      </c>
      <c r="S19" s="260">
        <f t="shared" si="5"/>
        <v>0</v>
      </c>
      <c r="T19" s="153"/>
    </row>
    <row r="20" spans="1:20" ht="24.95" customHeight="1" thickBot="1" x14ac:dyDescent="0.2">
      <c r="A20" s="265"/>
      <c r="B20" s="272" t="s">
        <v>82</v>
      </c>
      <c r="C20" s="273"/>
      <c r="D20" s="273"/>
      <c r="E20" s="274"/>
      <c r="F20" s="241" t="s">
        <v>39</v>
      </c>
      <c r="G20" s="241" t="s">
        <v>40</v>
      </c>
      <c r="H20" s="241">
        <v>1</v>
      </c>
      <c r="I20" s="233"/>
      <c r="J20" s="233"/>
      <c r="K20" s="234"/>
      <c r="L20" s="235"/>
      <c r="M20" s="236"/>
      <c r="N20" s="237"/>
      <c r="O20" s="238"/>
      <c r="P20" s="239"/>
      <c r="Q20" s="251">
        <v>0</v>
      </c>
      <c r="R20" s="240">
        <v>0.2</v>
      </c>
      <c r="S20" s="259">
        <f>SUM(S17:S19)</f>
        <v>0</v>
      </c>
      <c r="T20" s="153"/>
    </row>
    <row r="21" spans="1:20" ht="45" customHeight="1" thickBot="1" x14ac:dyDescent="0.3">
      <c r="A21" s="164"/>
      <c r="B21" s="266" t="s">
        <v>87</v>
      </c>
      <c r="C21" s="267"/>
      <c r="D21" s="267"/>
      <c r="E21" s="268"/>
      <c r="F21" s="267"/>
      <c r="G21" s="267"/>
      <c r="H21" s="267"/>
      <c r="I21" s="269"/>
      <c r="J21" s="269"/>
      <c r="K21" s="267"/>
      <c r="L21" s="270"/>
      <c r="M21" s="271"/>
      <c r="N21" s="242"/>
      <c r="O21" s="243"/>
      <c r="P21" s="243"/>
      <c r="Q21" s="254"/>
      <c r="R21" s="244"/>
      <c r="S21" s="262"/>
      <c r="T21" s="153"/>
    </row>
    <row r="22" spans="1:20" ht="24.95" customHeight="1" x14ac:dyDescent="0.15">
      <c r="A22" s="263" t="s">
        <v>73</v>
      </c>
      <c r="B22" s="226"/>
      <c r="C22" s="188" t="s">
        <v>37</v>
      </c>
      <c r="D22" s="189" t="s">
        <v>37</v>
      </c>
      <c r="E22" s="190" t="s">
        <v>63</v>
      </c>
      <c r="F22" s="215"/>
      <c r="G22" s="215"/>
      <c r="H22" s="215"/>
      <c r="I22" s="216"/>
      <c r="J22" s="216"/>
      <c r="K22" s="217"/>
      <c r="L22" s="218"/>
      <c r="M22" s="219"/>
      <c r="N22" s="220"/>
      <c r="O22" s="221"/>
      <c r="P22" s="222"/>
      <c r="Q22" s="253"/>
      <c r="R22" s="232"/>
      <c r="S22" s="261"/>
      <c r="T22" s="153"/>
    </row>
    <row r="23" spans="1:20" ht="24.95" customHeight="1" thickBot="1" x14ac:dyDescent="0.2">
      <c r="A23" s="264"/>
      <c r="B23" s="245"/>
      <c r="C23" s="137" t="s">
        <v>48</v>
      </c>
      <c r="D23" s="127" t="s">
        <v>37</v>
      </c>
      <c r="E23" s="128" t="s">
        <v>49</v>
      </c>
      <c r="F23" s="126" t="s">
        <v>39</v>
      </c>
      <c r="G23" s="126" t="s">
        <v>40</v>
      </c>
      <c r="H23" s="126">
        <v>1</v>
      </c>
      <c r="I23" s="130"/>
      <c r="J23" s="130"/>
      <c r="K23" s="129">
        <f>H23-J23+I23</f>
        <v>1</v>
      </c>
      <c r="L23" s="131"/>
      <c r="M23" s="132" t="e">
        <f ca="1">EUROToLetters(L23)</f>
        <v>#NAME?</v>
      </c>
      <c r="N23" s="133"/>
      <c r="O23" s="134">
        <v>799341</v>
      </c>
      <c r="P23" s="135"/>
      <c r="Q23" s="252">
        <v>0</v>
      </c>
      <c r="R23" s="230">
        <v>0.2</v>
      </c>
      <c r="S23" s="260">
        <f t="shared" ref="S23" si="10">Q23*1.2</f>
        <v>0</v>
      </c>
      <c r="T23" s="153"/>
    </row>
    <row r="24" spans="1:20" ht="24" customHeight="1" thickBot="1" x14ac:dyDescent="0.2">
      <c r="A24" s="265"/>
      <c r="B24" s="245"/>
      <c r="C24" s="137" t="s">
        <v>69</v>
      </c>
      <c r="D24" s="127"/>
      <c r="E24" s="128" t="s">
        <v>85</v>
      </c>
      <c r="F24" s="126" t="s">
        <v>86</v>
      </c>
      <c r="G24" s="126" t="s">
        <v>21</v>
      </c>
      <c r="H24" s="126">
        <v>1</v>
      </c>
      <c r="I24" s="130"/>
      <c r="J24" s="130"/>
      <c r="K24" s="129"/>
      <c r="L24" s="131"/>
      <c r="M24" s="132"/>
      <c r="N24" s="133"/>
      <c r="O24" s="134"/>
      <c r="P24" s="135"/>
      <c r="Q24" s="252"/>
      <c r="R24" s="230">
        <v>0.2</v>
      </c>
      <c r="S24" s="260"/>
      <c r="T24" s="153"/>
    </row>
    <row r="25" spans="1:20" ht="22.5" customHeight="1" x14ac:dyDescent="0.15">
      <c r="A25" s="155"/>
      <c r="B25" s="156" t="s">
        <v>65</v>
      </c>
      <c r="C25" s="156"/>
      <c r="D25" s="156"/>
      <c r="E25" s="156"/>
      <c r="F25" s="156"/>
      <c r="G25" s="156"/>
      <c r="H25" s="156"/>
      <c r="I25" s="157"/>
      <c r="J25" s="157"/>
      <c r="K25" s="156"/>
      <c r="L25" s="158"/>
      <c r="M25" s="157"/>
      <c r="N25" s="159"/>
      <c r="O25" s="158"/>
      <c r="P25" s="158"/>
      <c r="Q25" s="160"/>
      <c r="R25" s="161"/>
      <c r="S25" s="162"/>
      <c r="T25" s="163"/>
    </row>
    <row r="26" spans="1:20" ht="15" customHeight="1" x14ac:dyDescent="0.15">
      <c r="A26" s="164"/>
      <c r="B26" s="100" t="s">
        <v>67</v>
      </c>
      <c r="C26" s="181"/>
      <c r="D26" s="100"/>
      <c r="E26" s="29" t="s">
        <v>61</v>
      </c>
      <c r="F26" s="100"/>
      <c r="G26" s="100" t="s">
        <v>68</v>
      </c>
      <c r="H26" s="181"/>
      <c r="I26" s="182"/>
      <c r="J26" s="182"/>
      <c r="K26" s="181"/>
      <c r="L26" s="183"/>
      <c r="M26" s="182"/>
      <c r="N26" s="184"/>
      <c r="O26" s="183"/>
      <c r="P26" s="183"/>
      <c r="Q26" s="185"/>
      <c r="R26" s="186"/>
      <c r="S26" s="106"/>
      <c r="T26" s="165"/>
    </row>
    <row r="27" spans="1:20" ht="15" customHeight="1" x14ac:dyDescent="0.15">
      <c r="A27" s="164"/>
      <c r="B27" s="100"/>
      <c r="C27" s="100"/>
      <c r="D27" s="100"/>
      <c r="E27" s="1"/>
      <c r="F27" s="100"/>
      <c r="G27" s="100"/>
      <c r="H27" s="100"/>
      <c r="I27" s="101"/>
      <c r="J27" s="101"/>
      <c r="K27" s="100"/>
      <c r="L27" s="102"/>
      <c r="M27" s="101"/>
      <c r="N27" s="103"/>
      <c r="O27" s="102"/>
      <c r="P27" s="102"/>
      <c r="Q27" s="104"/>
      <c r="R27" s="105"/>
      <c r="S27" s="106"/>
      <c r="T27" s="165"/>
    </row>
    <row r="28" spans="1:20" ht="15" customHeight="1" x14ac:dyDescent="0.15">
      <c r="A28" s="164"/>
      <c r="B28" s="100"/>
      <c r="C28" s="100"/>
      <c r="D28" s="100"/>
      <c r="E28" s="100"/>
      <c r="F28" s="100"/>
      <c r="G28" s="166" t="s">
        <v>66</v>
      </c>
      <c r="H28" s="100"/>
      <c r="I28" s="101"/>
      <c r="J28" s="101"/>
      <c r="K28" s="100"/>
      <c r="L28" s="102"/>
      <c r="M28" s="101"/>
      <c r="N28" s="103"/>
      <c r="O28" s="102"/>
      <c r="P28" s="102"/>
      <c r="Q28" s="104"/>
      <c r="R28" s="105"/>
      <c r="S28" s="106"/>
      <c r="T28" s="165"/>
    </row>
    <row r="29" spans="1:20" ht="15" customHeight="1" x14ac:dyDescent="0.15">
      <c r="A29" s="164"/>
      <c r="R29" s="1"/>
      <c r="T29" s="167"/>
    </row>
    <row r="30" spans="1:20" ht="15" customHeight="1" x14ac:dyDescent="0.15">
      <c r="A30" s="164"/>
      <c r="T30" s="167"/>
    </row>
    <row r="31" spans="1:20" ht="15" customHeight="1" x14ac:dyDescent="0.15">
      <c r="A31" s="164"/>
      <c r="T31" s="167"/>
    </row>
    <row r="32" spans="1:20" ht="15" customHeight="1" thickBot="1" x14ac:dyDescent="0.2">
      <c r="A32" s="168"/>
      <c r="B32" s="169"/>
      <c r="C32" s="170"/>
      <c r="D32" s="170"/>
      <c r="E32" s="171"/>
      <c r="F32" s="169"/>
      <c r="G32" s="169"/>
      <c r="H32" s="169"/>
      <c r="I32" s="172"/>
      <c r="J32" s="172"/>
      <c r="K32" s="169"/>
      <c r="L32" s="173"/>
      <c r="M32" s="174"/>
      <c r="N32" s="175"/>
      <c r="O32" s="176"/>
      <c r="P32" s="176"/>
      <c r="Q32" s="177"/>
      <c r="R32" s="178"/>
      <c r="S32" s="179"/>
      <c r="T32" s="180"/>
    </row>
  </sheetData>
  <sheetProtection formatCells="0" formatColumns="0" formatRows="0"/>
  <mergeCells count="12">
    <mergeCell ref="A5:A13"/>
    <mergeCell ref="B2:T2"/>
    <mergeCell ref="F3:N3"/>
    <mergeCell ref="Q3:T3"/>
    <mergeCell ref="B3:E3"/>
    <mergeCell ref="B13:E13"/>
    <mergeCell ref="A22:A24"/>
    <mergeCell ref="B21:M21"/>
    <mergeCell ref="B16:E16"/>
    <mergeCell ref="B20:E20"/>
    <mergeCell ref="A14:A16"/>
    <mergeCell ref="A17:A20"/>
  </mergeCells>
  <printOptions horizontalCentered="1"/>
  <pageMargins left="0.43307086614173229" right="0.43307086614173229" top="0.15748031496062992" bottom="0.23622047244094491" header="0.15748031496062992" footer="0.15748031496062992"/>
  <pageSetup paperSize="9" scale="76" orientation="landscape" r:id="rId1"/>
  <headerFooter alignWithMargins="0">
    <oddFooter>&amp;RMission de MO- Travaux de rénovation énergétique SAINS EN AMIENOIS</oddFooter>
    <firstFooter>&amp;R&amp;P/&amp;N</firstFooter>
  </headerFooter>
  <ignoredErrors>
    <ignoredError sqref="B1:T1 G3:P3 C2:T2 C8:D9 F9:P9 F8:M8 B30:T9999 T29 B29:Q29 C5:R5 O8:P8 B28:F28 C25:T25 W9:CW9 B27:D27 F27:T27 F26 H26:T26 H28:T28 C26:D26 U8:CW8 U9 U1:CW5 C4:M4 R8:R9 T8:T9 T5 U25:CW999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G16"/>
  <sheetViews>
    <sheetView showZeros="0" workbookViewId="0">
      <pane ySplit="3" topLeftCell="A4" activePane="bottomLeft" state="frozen"/>
      <selection pane="bottomLeft" activeCell="A4" sqref="A4"/>
    </sheetView>
  </sheetViews>
  <sheetFormatPr baseColWidth="10" defaultColWidth="9.140625" defaultRowHeight="10.5" x14ac:dyDescent="0.2"/>
  <cols>
    <col min="1" max="1" width="48.7109375" style="16" customWidth="1"/>
    <col min="2" max="2" width="8" style="17" customWidth="1"/>
    <col min="3" max="3" width="15.7109375" style="81" customWidth="1"/>
    <col min="4" max="4" width="40.7109375" style="18" customWidth="1"/>
    <col min="5" max="5" width="18.7109375" style="12" customWidth="1"/>
    <col min="6" max="6" width="7.7109375" style="19" customWidth="1"/>
    <col min="7" max="7" width="12.140625" style="13" hidden="1" customWidth="1"/>
    <col min="8" max="8" width="12.140625" style="15" customWidth="1"/>
    <col min="9" max="9" width="9.140625" style="15" customWidth="1"/>
    <col min="10" max="16384" width="9.140625" style="15"/>
  </cols>
  <sheetData>
    <row r="1" spans="1:7" s="11" customFormat="1" hidden="1" x14ac:dyDescent="0.15">
      <c r="A1" s="43"/>
      <c r="B1" s="44"/>
      <c r="C1" s="35"/>
      <c r="D1" s="45"/>
      <c r="E1" s="45"/>
      <c r="F1" s="44"/>
      <c r="G1" s="46"/>
    </row>
    <row r="2" spans="1:7" s="11" customFormat="1" hidden="1" x14ac:dyDescent="0.15">
      <c r="A2" s="43"/>
      <c r="B2" s="47"/>
      <c r="C2" s="39"/>
      <c r="D2" s="48"/>
      <c r="E2" s="49"/>
      <c r="F2" s="47"/>
      <c r="G2" s="50"/>
    </row>
    <row r="3" spans="1:7" s="14" customFormat="1" x14ac:dyDescent="0.15">
      <c r="A3" s="51" t="s">
        <v>12</v>
      </c>
      <c r="B3" s="52" t="s">
        <v>13</v>
      </c>
      <c r="C3" s="77" t="s">
        <v>14</v>
      </c>
      <c r="D3" s="54" t="s">
        <v>15</v>
      </c>
      <c r="E3" s="53" t="s">
        <v>16</v>
      </c>
      <c r="F3" s="55" t="s">
        <v>17</v>
      </c>
      <c r="G3" s="56" t="s">
        <v>22</v>
      </c>
    </row>
    <row r="4" spans="1:7" ht="30" customHeight="1" x14ac:dyDescent="0.15">
      <c r="A4" s="57"/>
      <c r="B4" s="58"/>
      <c r="C4" s="78"/>
      <c r="D4" s="59"/>
      <c r="E4" s="60">
        <f>ROUND(B4*C4,2)</f>
        <v>0</v>
      </c>
      <c r="F4" s="61"/>
      <c r="G4" s="62">
        <f t="shared" ref="G4:G13" si="0">E4*F4</f>
        <v>0</v>
      </c>
    </row>
    <row r="5" spans="1:7" ht="30" customHeight="1" x14ac:dyDescent="0.15">
      <c r="A5" s="57"/>
      <c r="B5" s="58"/>
      <c r="C5" s="78"/>
      <c r="D5" s="59"/>
      <c r="E5" s="60">
        <f>ROUND(B5*C5,2)</f>
        <v>0</v>
      </c>
      <c r="F5" s="61"/>
      <c r="G5" s="62">
        <f t="shared" si="0"/>
        <v>0</v>
      </c>
    </row>
    <row r="6" spans="1:7" ht="30" customHeight="1" x14ac:dyDescent="0.15">
      <c r="A6" s="57"/>
      <c r="B6" s="58"/>
      <c r="C6" s="78"/>
      <c r="D6" s="59"/>
      <c r="E6" s="60">
        <f t="shared" ref="E6:E12" si="1">ROUND(B6*C6,2)</f>
        <v>0</v>
      </c>
      <c r="F6" s="61"/>
      <c r="G6" s="62">
        <f t="shared" si="0"/>
        <v>0</v>
      </c>
    </row>
    <row r="7" spans="1:7" ht="30" customHeight="1" x14ac:dyDescent="0.15">
      <c r="A7" s="57"/>
      <c r="B7" s="58"/>
      <c r="C7" s="78"/>
      <c r="D7" s="59"/>
      <c r="E7" s="60">
        <f t="shared" si="1"/>
        <v>0</v>
      </c>
      <c r="F7" s="61"/>
      <c r="G7" s="62">
        <f t="shared" si="0"/>
        <v>0</v>
      </c>
    </row>
    <row r="8" spans="1:7" ht="30" customHeight="1" x14ac:dyDescent="0.15">
      <c r="A8" s="57"/>
      <c r="B8" s="58"/>
      <c r="C8" s="78"/>
      <c r="D8" s="59"/>
      <c r="E8" s="60">
        <f t="shared" si="1"/>
        <v>0</v>
      </c>
      <c r="F8" s="61"/>
      <c r="G8" s="62">
        <f t="shared" si="0"/>
        <v>0</v>
      </c>
    </row>
    <row r="9" spans="1:7" ht="30" customHeight="1" x14ac:dyDescent="0.15">
      <c r="A9" s="57"/>
      <c r="B9" s="58"/>
      <c r="C9" s="78"/>
      <c r="D9" s="59"/>
      <c r="E9" s="60">
        <f t="shared" si="1"/>
        <v>0</v>
      </c>
      <c r="F9" s="61"/>
      <c r="G9" s="62">
        <f t="shared" si="0"/>
        <v>0</v>
      </c>
    </row>
    <row r="10" spans="1:7" ht="30" customHeight="1" x14ac:dyDescent="0.15">
      <c r="A10" s="57"/>
      <c r="B10" s="58"/>
      <c r="C10" s="78"/>
      <c r="D10" s="59"/>
      <c r="E10" s="60">
        <f t="shared" si="1"/>
        <v>0</v>
      </c>
      <c r="F10" s="61"/>
      <c r="G10" s="62">
        <f t="shared" si="0"/>
        <v>0</v>
      </c>
    </row>
    <row r="11" spans="1:7" ht="30" customHeight="1" x14ac:dyDescent="0.15">
      <c r="A11" s="57"/>
      <c r="B11" s="58"/>
      <c r="C11" s="78"/>
      <c r="D11" s="59"/>
      <c r="E11" s="60">
        <f t="shared" si="1"/>
        <v>0</v>
      </c>
      <c r="F11" s="61"/>
      <c r="G11" s="62">
        <f t="shared" si="0"/>
        <v>0</v>
      </c>
    </row>
    <row r="12" spans="1:7" ht="30" customHeight="1" x14ac:dyDescent="0.15">
      <c r="A12" s="57"/>
      <c r="B12" s="58"/>
      <c r="C12" s="78"/>
      <c r="D12" s="59"/>
      <c r="E12" s="60">
        <f t="shared" si="1"/>
        <v>0</v>
      </c>
      <c r="F12" s="61"/>
      <c r="G12" s="62">
        <f t="shared" si="0"/>
        <v>0</v>
      </c>
    </row>
    <row r="13" spans="1:7" ht="30" customHeight="1" x14ac:dyDescent="0.15">
      <c r="A13" s="63"/>
      <c r="B13" s="64"/>
      <c r="C13" s="79"/>
      <c r="D13" s="65"/>
      <c r="E13" s="66">
        <f>ROUND(B13*C13,2)</f>
        <v>0</v>
      </c>
      <c r="F13" s="67"/>
      <c r="G13" s="68">
        <f t="shared" si="0"/>
        <v>0</v>
      </c>
    </row>
    <row r="14" spans="1:7" ht="30" customHeight="1" x14ac:dyDescent="0.15">
      <c r="A14" s="69"/>
      <c r="B14" s="70"/>
      <c r="C14" s="80"/>
      <c r="D14" s="71" t="s">
        <v>18</v>
      </c>
      <c r="E14" s="72">
        <f>SUM(E4:E13)</f>
        <v>0</v>
      </c>
      <c r="F14" s="73"/>
      <c r="G14" s="46"/>
    </row>
    <row r="15" spans="1:7" ht="30" customHeight="1" x14ac:dyDescent="0.15">
      <c r="A15" s="74"/>
      <c r="B15" s="37"/>
      <c r="C15" s="38"/>
      <c r="D15" s="75" t="s">
        <v>19</v>
      </c>
      <c r="E15" s="48">
        <f>ROUND(SUM(G4:G13),2)</f>
        <v>0</v>
      </c>
      <c r="F15" s="76"/>
      <c r="G15" s="46"/>
    </row>
    <row r="16" spans="1:7" ht="30" customHeight="1" x14ac:dyDescent="0.15">
      <c r="A16" s="69"/>
      <c r="B16" s="70"/>
      <c r="C16" s="80"/>
      <c r="D16" s="71" t="s">
        <v>26</v>
      </c>
      <c r="E16" s="72">
        <f>E14+E15</f>
        <v>0</v>
      </c>
      <c r="F16" s="73"/>
      <c r="G16" s="46"/>
    </row>
  </sheetData>
  <sheetProtection sheet="1" formatCells="0" formatColumns="0" formatRows="0"/>
  <pageMargins left="0.43307086614173201" right="0.43307086614173201" top="0.43307086614173201" bottom="0.43307086614173201" header="0.15748031496063" footer="0.15748031496063"/>
  <pageSetup paperSize="9" orientation="landscape" horizontalDpi="1200" verticalDpi="1200" r:id="rId1"/>
  <headerFooter alignWithMargins="0">
    <oddHeader>&amp;COmissions pour  “Mission de maitrise d’œuvre pour la rénovation énergétique de l'école élémentaire de Serrières en Chautagne et du passage sur géothermie de l'école et de l'espace De Fortis”</oddHeader>
    <oddFooter>&amp;CRéférence DCE : 2025/028&amp;R&amp;P/&amp;N</oddFooter>
  </headerFooter>
  <ignoredErrors>
    <ignoredError sqref="A1:CW1000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B1:B19"/>
  <sheetViews>
    <sheetView workbookViewId="0">
      <selection activeCell="B3" sqref="B3"/>
    </sheetView>
  </sheetViews>
  <sheetFormatPr baseColWidth="10" defaultColWidth="9.140625" defaultRowHeight="12.75" x14ac:dyDescent="0.2"/>
  <cols>
    <col min="1" max="1" width="11.42578125" customWidth="1"/>
    <col min="2" max="2" width="68.140625" style="6" customWidth="1"/>
    <col min="3" max="3" width="9.140625" customWidth="1"/>
  </cols>
  <sheetData>
    <row r="1" spans="2:2" x14ac:dyDescent="0.2">
      <c r="B1" s="7" t="s">
        <v>4</v>
      </c>
    </row>
    <row r="3" spans="2:2" ht="38.25" x14ac:dyDescent="0.2">
      <c r="B3" s="6" t="s">
        <v>5</v>
      </c>
    </row>
    <row r="4" spans="2:2" x14ac:dyDescent="0.2">
      <c r="B4" s="6" t="s">
        <v>6</v>
      </c>
    </row>
    <row r="5" spans="2:2" x14ac:dyDescent="0.2">
      <c r="B5" s="6" t="s">
        <v>23</v>
      </c>
    </row>
    <row r="6" spans="2:2" ht="114.75" x14ac:dyDescent="0.2">
      <c r="B6" s="6" t="s">
        <v>24</v>
      </c>
    </row>
    <row r="7" spans="2:2" ht="63.75" x14ac:dyDescent="0.2">
      <c r="B7" s="6" t="s">
        <v>27</v>
      </c>
    </row>
    <row r="8" spans="2:2" ht="51" x14ac:dyDescent="0.2">
      <c r="B8" s="6" t="s">
        <v>25</v>
      </c>
    </row>
    <row r="9" spans="2:2" ht="63.75" x14ac:dyDescent="0.2">
      <c r="B9" s="6" t="s">
        <v>7</v>
      </c>
    </row>
    <row r="10" spans="2:2" ht="25.5" x14ac:dyDescent="0.2">
      <c r="B10" s="6" t="s">
        <v>8</v>
      </c>
    </row>
    <row r="11" spans="2:2" x14ac:dyDescent="0.2">
      <c r="B11" s="6" t="s">
        <v>9</v>
      </c>
    </row>
    <row r="13" spans="2:2" x14ac:dyDescent="0.2">
      <c r="B13" s="6" t="s">
        <v>10</v>
      </c>
    </row>
    <row r="15" spans="2:2" x14ac:dyDescent="0.2">
      <c r="B15" s="6" t="s">
        <v>11</v>
      </c>
    </row>
    <row r="16" spans="2:2" x14ac:dyDescent="0.2">
      <c r="B16" s="6" t="s">
        <v>1</v>
      </c>
    </row>
    <row r="17" spans="2:2" x14ac:dyDescent="0.2">
      <c r="B17" s="6" t="s">
        <v>29</v>
      </c>
    </row>
    <row r="18" spans="2:2" x14ac:dyDescent="0.2">
      <c r="B18" s="6" t="s">
        <v>30</v>
      </c>
    </row>
    <row r="19" spans="2:2" x14ac:dyDescent="0.2">
      <c r="B19" s="23" t="s">
        <v>31</v>
      </c>
    </row>
  </sheetData>
  <hyperlinks>
    <hyperlink ref="B19" r:id="rId1" xr:uid="{00000000-0004-0000-0200-000000000000}"/>
  </hyperlinks>
  <pageMargins left="0.75" right="0.75" top="1" bottom="1" header="0.5" footer="0.5"/>
  <pageSetup paperSize="9" orientation="portrait" horizontalDpi="1200" verticalDpi="1200" r:id="rId2"/>
  <ignoredErrors>
    <ignoredError sqref="A1:CW1000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30c90d-3d89-44c9-ad58-526f12c758e9">
      <Terms xmlns="http://schemas.microsoft.com/office/infopath/2007/PartnerControls"/>
    </lcf76f155ced4ddcb4097134ff3c332f>
    <TaxCatchAll xmlns="a676d6ab-4856-423a-adb1-e9b1c90045a3" xsi:nil="true"/>
    <heure xmlns="e930c90d-3d89-44c9-ad58-526f12c758e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BFE3C0279EDE468E36EDB76D05DA3E" ma:contentTypeVersion="18" ma:contentTypeDescription="Crée un document." ma:contentTypeScope="" ma:versionID="b31b462217a277c573b5e0e2cbed9664">
  <xsd:schema xmlns:xsd="http://www.w3.org/2001/XMLSchema" xmlns:xs="http://www.w3.org/2001/XMLSchema" xmlns:p="http://schemas.microsoft.com/office/2006/metadata/properties" xmlns:ns2="a676d6ab-4856-423a-adb1-e9b1c90045a3" xmlns:ns3="e930c90d-3d89-44c9-ad58-526f12c758e9" targetNamespace="http://schemas.microsoft.com/office/2006/metadata/properties" ma:root="true" ma:fieldsID="9a4cb796a8da2ab3f21eac9cfa53d99d" ns2:_="" ns3:_="">
    <xsd:import namespace="a676d6ab-4856-423a-adb1-e9b1c90045a3"/>
    <xsd:import namespace="e930c90d-3d89-44c9-ad58-526f12c758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heure"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6d6ab-4856-423a-adb1-e9b1c90045a3"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4e7504cb-c25e-4eca-9397-790a4d1e6cdf}" ma:internalName="TaxCatchAll" ma:showField="CatchAllData" ma:web="a676d6ab-4856-423a-adb1-e9b1c90045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30c90d-3d89-44c9-ad58-526f12c758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6ab287e2-cec4-42ce-b32e-7b72bfd3c2b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heure" ma:index="22" nillable="true" ma:displayName="heure" ma:format="DateOnly" ma:internalName="heure">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3E4BD-0353-4C0B-B5D6-9DBCD733C8DE}">
  <ds:schemaRefs>
    <ds:schemaRef ds:uri="http://schemas.microsoft.com/sharepoint/v3/contenttype/forms"/>
  </ds:schemaRefs>
</ds:datastoreItem>
</file>

<file path=customXml/itemProps2.xml><?xml version="1.0" encoding="utf-8"?>
<ds:datastoreItem xmlns:ds="http://schemas.openxmlformats.org/officeDocument/2006/customXml" ds:itemID="{3DF24BAD-1726-418D-9441-1F947B5F176C}">
  <ds:schemaRefs>
    <ds:schemaRef ds:uri="http://schemas.openxmlformats.org/package/2006/metadata/core-properties"/>
    <ds:schemaRef ds:uri="http://purl.org/dc/term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e930c90d-3d89-44c9-ad58-526f12c758e9"/>
    <ds:schemaRef ds:uri="a676d6ab-4856-423a-adb1-e9b1c90045a3"/>
  </ds:schemaRefs>
</ds:datastoreItem>
</file>

<file path=customXml/itemProps3.xml><?xml version="1.0" encoding="utf-8"?>
<ds:datastoreItem xmlns:ds="http://schemas.openxmlformats.org/officeDocument/2006/customXml" ds:itemID="{4BD7B759-23DE-4560-97D0-D161C5498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6d6ab-4856-423a-adb1-e9b1c90045a3"/>
    <ds:schemaRef ds:uri="e930c90d-3d89-44c9-ad58-526f12c758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DPGF Bâtiment</vt:lpstr>
      <vt:lpstr>Omissions</vt:lpstr>
      <vt:lpstr>3P</vt:lpstr>
      <vt:lpstr>'DPGF Bâtiment'!Impression_des_titres</vt:lpstr>
      <vt:lpstr>'DPGF Bâtiment'!Zone_d_impression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3P</dc:creator>
  <cp:keywords/>
  <dc:description/>
  <cp:lastModifiedBy>catherine</cp:lastModifiedBy>
  <cp:lastPrinted>2025-09-10T08:51:53Z</cp:lastPrinted>
  <dcterms:created xsi:type="dcterms:W3CDTF">2004-01-29T18:35:10Z</dcterms:created>
  <dcterms:modified xsi:type="dcterms:W3CDTF">2025-09-10T11:28:45Z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0x010100C7BFE3C0279EDE468E36EDB76D05DA3E</vt:lpwstr>
  </property>
  <property fmtid="{D5CDD505-2E9C-101B-9397-08002B2CF9AE}" pid="3" name="MediaServiceImageTags">
    <vt:lpwstr/>
  </property>
</Properties>
</file>